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านพัสดุ (D)\แฟ้มงาน ปี 2562\แผนปฏิบัติจัดซื้อ-จ้างงานประจำปี (สตง)งบปี 62\"/>
    </mc:Choice>
  </mc:AlternateContent>
  <bookViews>
    <workbookView xWindow="120" yWindow="15" windowWidth="15480" windowHeight="11640" tabRatio="526"/>
  </bookViews>
  <sheets>
    <sheet name="ตุลาคม 60 - มีนาคม 61" sheetId="1" r:id="rId1"/>
    <sheet name="เมษายน 61 - มิถุนายน 61" sheetId="3" r:id="rId2"/>
    <sheet name="กรกฎาคม 61 - กันยายน 61" sheetId="4" r:id="rId3"/>
    <sheet name="Sheet1" sheetId="2" r:id="rId4"/>
  </sheets>
  <definedNames>
    <definedName name="_xlnm.Print_Titles" localSheetId="2">'กรกฎาคม 61 - กันยายน 61'!$5:$6</definedName>
    <definedName name="_xlnm.Print_Titles" localSheetId="0">'ตุลาคม 60 - มีนาคม 61'!$5:$6</definedName>
    <definedName name="_xlnm.Print_Titles" localSheetId="1">'เมษายน 61 - มิถุนายน 61'!$5:$6</definedName>
  </definedNames>
  <calcPr calcId="152511"/>
</workbook>
</file>

<file path=xl/calcChain.xml><?xml version="1.0" encoding="utf-8"?>
<calcChain xmlns="http://schemas.openxmlformats.org/spreadsheetml/2006/main">
  <c r="M128" i="4" l="1"/>
  <c r="M128" i="1"/>
  <c r="M56" i="1"/>
  <c r="M50" i="4"/>
  <c r="M46" i="3"/>
  <c r="M33" i="3"/>
  <c r="M30" i="4"/>
  <c r="M107" i="3"/>
  <c r="M121" i="1"/>
  <c r="M119" i="1"/>
  <c r="M111" i="3"/>
  <c r="M117" i="4"/>
  <c r="M116" i="1"/>
  <c r="M108" i="3"/>
  <c r="M113" i="3" l="1"/>
  <c r="M115" i="3"/>
  <c r="M84" i="1"/>
  <c r="M83" i="4"/>
  <c r="M82" i="1"/>
  <c r="M82" i="4"/>
  <c r="M81" i="4"/>
  <c r="M79" i="1"/>
  <c r="M58" i="4"/>
  <c r="M89" i="4"/>
  <c r="M82" i="3"/>
  <c r="M89" i="1"/>
  <c r="M85" i="4"/>
  <c r="M79" i="3"/>
  <c r="M87" i="3" l="1"/>
  <c r="M93" i="4"/>
  <c r="M92" i="1"/>
  <c r="M45" i="1"/>
  <c r="M111" i="1"/>
  <c r="M65" i="4"/>
  <c r="M65" i="1"/>
  <c r="M27" i="4"/>
  <c r="M79" i="4"/>
  <c r="M74" i="3"/>
  <c r="M78" i="1"/>
  <c r="M77" i="4"/>
  <c r="M73" i="3"/>
  <c r="M77" i="1"/>
  <c r="M40" i="4"/>
  <c r="M38" i="3"/>
  <c r="M36" i="4"/>
  <c r="M34" i="3"/>
  <c r="M36" i="1"/>
  <c r="M104" i="3"/>
  <c r="M108" i="1"/>
  <c r="M109" i="1"/>
  <c r="M108" i="4"/>
  <c r="M106" i="1"/>
  <c r="M106" i="4"/>
  <c r="M105" i="4"/>
  <c r="M103" i="1"/>
  <c r="M103" i="4"/>
  <c r="L75" i="4"/>
  <c r="M75" i="4" s="1"/>
  <c r="M72" i="3"/>
  <c r="M76" i="1"/>
  <c r="M73" i="4"/>
  <c r="M71" i="4"/>
  <c r="M68" i="4"/>
  <c r="M66" i="3"/>
  <c r="M70" i="1"/>
  <c r="M65" i="3"/>
  <c r="M68" i="1"/>
  <c r="M64" i="4"/>
  <c r="M64" i="1"/>
  <c r="M63" i="1"/>
  <c r="M62" i="4"/>
  <c r="M62" i="1"/>
  <c r="M24" i="4"/>
  <c r="M24" i="3"/>
  <c r="M25" i="1"/>
  <c r="M16" i="4"/>
  <c r="M16" i="1"/>
  <c r="M22" i="4"/>
  <c r="M19" i="1"/>
  <c r="M13" i="1"/>
  <c r="M8" i="4"/>
  <c r="M8" i="3"/>
  <c r="M8" i="1"/>
</calcChain>
</file>

<file path=xl/sharedStrings.xml><?xml version="1.0" encoding="utf-8"?>
<sst xmlns="http://schemas.openxmlformats.org/spreadsheetml/2006/main" count="1275" uniqueCount="154">
  <si>
    <t>ลำดับที่</t>
  </si>
  <si>
    <t xml:space="preserve">รายการ/จำนวน </t>
  </si>
  <si>
    <t>หมายเหตุ</t>
  </si>
  <si>
    <t>(หน่วย)</t>
  </si>
  <si>
    <t>ค่าใช้สอย</t>
  </si>
  <si>
    <t>ค่าครุภัณฑ์</t>
  </si>
  <si>
    <t>ค่าวัสดุ</t>
  </si>
  <si>
    <t>วัสดุสำนักงาน</t>
  </si>
  <si>
    <t>วัสดุคอมพิวเตอร์</t>
  </si>
  <si>
    <t>วัสดุไฟฟ้าและวิทยุ</t>
  </si>
  <si>
    <t>วัสดุยานพาหนะและขนส่ง</t>
  </si>
  <si>
    <t>ค่าที่ดินและสิ่งก่อสร้าง</t>
  </si>
  <si>
    <t xml:space="preserve">ประเภทรายจ่ายเพื่อให้ได้มาซึ่งบริการ </t>
  </si>
  <si>
    <t>วัสดุงานบ้านงานครัว</t>
  </si>
  <si>
    <t>วัสดุก่อสร้าง</t>
  </si>
  <si>
    <t>- ค่าของขวัญหรือเงินรางวัลและค่าใช้จ่ายในการจัดกิจกรรมการแข่งขัน</t>
  </si>
  <si>
    <t>ประเภทรายจ่ายเกี่ยวกับการรับรองและพิธีการ</t>
  </si>
  <si>
    <t>ค่าใช้จ่ายในการเดินทางไปราชการฝึกอบรมสัมมนา</t>
  </si>
  <si>
    <t>ค่าใช้จ่ายในการบริหารจัดการที่ดินสาธารณะ</t>
  </si>
  <si>
    <t>ค่าบำรุงรักษาซ่อมแซม</t>
  </si>
  <si>
    <t>วัสดุเชื้อเพลิงและหล่อลื่น</t>
  </si>
  <si>
    <t>วัสดุวิทยาศาสตร์หรือการแพทย์</t>
  </si>
  <si>
    <t>วัสดุโฆษณาและเผยแพร่</t>
  </si>
  <si>
    <t>วัสดุการศึกษา</t>
  </si>
  <si>
    <t>วัสดุอื่น</t>
  </si>
  <si>
    <t>ประเภทรายจ่ายเพื่อให้ได้มาซึ่งบริการ</t>
  </si>
  <si>
    <t xml:space="preserve"> -  ค่าจ้างเหมาบริการต่างๆ</t>
  </si>
  <si>
    <t>ประเภทค่าบำรุงรักษาและซ่อมแซม</t>
  </si>
  <si>
    <t xml:space="preserve">ประเภทรายจ่ายเกี่ยวเนื่องกับการปฏิบัติราชการที่ไม่เข้าลักษณะรายจ่ายหมวดอื่นๆ </t>
  </si>
  <si>
    <t>ประเภทรายจ่ายเกี่ยวเนื่องกับการปฏิบัติราชการที่ไม่เข้าลักษณะรายจ่ายหมวดอื่น</t>
  </si>
  <si>
    <t>ประเภทรายจ่ายค่าบำรุงรักษาและซ่อมแซม</t>
  </si>
  <si>
    <t>โครงการวันเด็กแห่งชาติ</t>
  </si>
  <si>
    <t xml:space="preserve">ค่าใช้จ่ายค่าเข้าร่วมการแข่งขันเรือยาวงานเสด็จพระแข่งเรือ </t>
  </si>
  <si>
    <t>ค่าจัดกิจกรรมประเพณีทำบุญตักบาตรเนื่องในเทศกาลขึ้นปีใหม่</t>
  </si>
  <si>
    <t>- ค่าใช้จ่ายในการจัดกิจกรรมต่างๆ</t>
  </si>
  <si>
    <t>ค่าใช้จ่ายกิจกรรมงานสงกรานต์วันผู้สูงอายุ</t>
  </si>
  <si>
    <t>ค่าใช้จ่ายกิจกรรมประเพณีแห่เทียนเข้าพรรษา</t>
  </si>
  <si>
    <t>ค่าใช้จ่ายช่วยเหลือผู้ยากไร้หรือผู้ด้อยโอกาสทางสังคม</t>
  </si>
  <si>
    <t>ค่าใช้จ่ายโครงการร่วมใจป้องกันโรคเอดส์</t>
  </si>
  <si>
    <t>ค่าใช้จ่ายในการจัดทำแผนชุมชน/แผนหมู่บ้าน</t>
  </si>
  <si>
    <t>ค่าใช้จ่ายในโครงการคนไทยใจอาสา                                                                          - ค่าอาหาร ค่าเครื่องดื่ม และอื่นๆ</t>
  </si>
  <si>
    <t>ค่าใช้จ่ายโครงการส่งเสริมคุณภาพชีวิตผู้สูงอายุ ผู้พิการ และผู้ป่วยเอดส์</t>
  </si>
  <si>
    <t>หน่วยงาน</t>
  </si>
  <si>
    <t>เจ้าของเงิน</t>
  </si>
  <si>
    <t>สำนักปลัด</t>
  </si>
  <si>
    <t>แหล่งเงิน</t>
  </si>
  <si>
    <t>งบประมาณ</t>
  </si>
  <si>
    <t>จำนวนเงิน</t>
  </si>
  <si>
    <t>ช่วงเวลาที่ต้องเริ่ม</t>
  </si>
  <si>
    <t>จัดหาตามแผน</t>
  </si>
  <si>
    <t>ผลการดำเนินงาน</t>
  </si>
  <si>
    <t>เบิกจ่ายแล้ว</t>
  </si>
  <si>
    <t>จำนวน(บาท)</t>
  </si>
  <si>
    <t>คงเหลือ</t>
  </si>
  <si>
    <t>กำหนดส่งมอบของ/</t>
  </si>
  <si>
    <t>งานงวดสุดท้าย</t>
  </si>
  <si>
    <t>แบบ ผด.3</t>
  </si>
  <si>
    <t>£</t>
  </si>
  <si>
    <t>งวดที่ 1 (ตุลาคม-มีนาคม)</t>
  </si>
  <si>
    <t>งวดที่ 2 (เมษายน-มิถุนายน)</t>
  </si>
  <si>
    <t>งวดที่ 3 (กรกฎาคม-กันยายน)</t>
  </si>
  <si>
    <t xml:space="preserve">                                                                          ของ องค์การบริหารส่วนตำบลน้ำจืดน้อย</t>
  </si>
  <si>
    <t>- ค่าจ้างเหมาทำความสะอาดศูนย์พัฒนาเด็กเล็ก</t>
  </si>
  <si>
    <t>- ค่าจ้างเหมาทำความสะอาดสำนักงาน อบต.น้ำจืดน้อย</t>
  </si>
  <si>
    <t>ค่าใช้จ่ายในโครงการป้องกันและแก้ไขปัญหายาเสพติด                                                          - ค่าอาหาร ค่าเครื่องดื่ม และอื่นๆ</t>
  </si>
  <si>
    <t>ค่าใช้จ่ายในโครงการเศรษฐกิจพอเพียง                                                                            - ค่าอาหาร ค่าเครื่องดื่ม และอื่นๆ</t>
  </si>
  <si>
    <t>ค่าใช้จ่ายโครงการช่วยเหลือประชาชนผู้ประสบภัยพิบัติ</t>
  </si>
  <si>
    <t>กองคลัง</t>
  </si>
  <si>
    <t>กองช่าง</t>
  </si>
  <si>
    <t>ค่าใช้จ่ายรายจ่ายเกี่ยวเนื่องกับการปฏิบัติราชการที่ไม่เข้าลักณะรายจ่ายหมวดอื่นๆ</t>
  </si>
  <si>
    <t>วัสดุเครื่องแต่งกาย ชุด อปพร.</t>
  </si>
  <si>
    <t>วัสดุเครื่องดับเพลิง</t>
  </si>
  <si>
    <t>วัสดุกีฬา</t>
  </si>
  <si>
    <t xml:space="preserve">วัสดุอาหารกลางวันเด็กนักเรียน </t>
  </si>
  <si>
    <t>ครุภัณฑ์สำนักงาน ชุดรับแขก</t>
  </si>
  <si>
    <t xml:space="preserve">ลงชื่อ................................................................ผู้จัดทำ          ลงชื่อ................................................................หัวหน้าเจ้าหน้าที่พัสดุ          ลงชื่อ................................................................ปลัด อบต.              </t>
  </si>
  <si>
    <t xml:space="preserve">           (นางวัชรี  มิ่งแก้ว)</t>
  </si>
  <si>
    <t xml:space="preserve">                              (นายกรกช  ชีวโรรส)</t>
  </si>
  <si>
    <t xml:space="preserve">                                          แบบรายงานผลการดำเนินงานตามแผนการจัดหาพัสดุ ประจำปีงบประมาณ พ.ศ. ๒๕๖๑</t>
  </si>
  <si>
    <t xml:space="preserve">                                                                            ข้อมูล ณ วันที่  ๒๙ มิถุนายน ๒๕๖๑</t>
  </si>
  <si>
    <t xml:space="preserve">                                                                            ข้อมูล ณ วันที่  ๒๘ กันยายน ๒๕๖๑</t>
  </si>
  <si>
    <t>- ค่าจ้างเหมาพนักงานขับรถยนต์บรรทุกน้ำ</t>
  </si>
  <si>
    <t>ต.ค.60 - ก.ย. 61</t>
  </si>
  <si>
    <t>เม.ย.61 - เม.ย. 61</t>
  </si>
  <si>
    <t>ก.ค.61 - ก.ค. 61</t>
  </si>
  <si>
    <t>มี.ค.61 - ก.ค. 61</t>
  </si>
  <si>
    <t>ม.ค.61 - ม.ค. 61</t>
  </si>
  <si>
    <t>ธ.ค.60 - เม.ย. 61</t>
  </si>
  <si>
    <t xml:space="preserve">ลงชื่อ................................................................ผู้จัดทำ          ลงชื่อ................................................................หัวหน้าเจ้าหน้าที่          ลงชื่อ................................................................ปลัด อบต.              </t>
  </si>
  <si>
    <t>โอนเข้า</t>
  </si>
  <si>
    <t>- ค่าจ้างถ่ายเอกสาร ค่าเย็บเล่มหรือเข้าปกหนังสือ ค่าซักฟอก ค่ากำจัดสิ่งปฏิกูล ค่าโฆษณาและเผยแพร่ ค่าธรรมเนียมต่างๆ ค่าเบี้ยประกัน ค่าใช้จ่ายในการดำเนินคดีตามคำพิพากษา ค่าจ้างเหมาบริการ ค่าจ้างแรงงาน ค่าติดตั้งไฟฟ้า ฯลฯ</t>
  </si>
  <si>
    <t>- ค่ารับรองบุลคล คณะบุคคล หรือหน่วยงานที่มาตรวจเยี่ยมนิเทศงานและเข้ามาทำประโยชน์ให้กับเขตพื้นที่ตำบลน้ำจืดน้อย และค่าเบี้ยเลี้ยงรับรองในการประชุมสภาท้องถิ่นหรือคณะกรรมการ คณะอนุกรรมการที่ได้รับการแต่งตั้งตามกฏหมายหรือตามระเบียบกระทรวงมหาดไทยหรือการประชุมระหว่าง อปท. ด้วยกันหรือองค์กรอื่นๆ ฯลฯ</t>
  </si>
  <si>
    <t>ค่าใช้จ่ายในการจัดทำป้ายประชาสัมพันธ์ต่างๆของ อบต.น้ำจืดน้อย</t>
  </si>
  <si>
    <t>ค่าใช้จ่ายในโครงการ อบต.เคลื่อนที่</t>
  </si>
  <si>
    <t>ค่าใช้จ่ายโครงการรณรงค์กำจัดขยะ รักษาสิ่งแวดล้อม</t>
  </si>
  <si>
    <t>ค่าใช้จ่ายโครงการเลือกตั้ง นายกองค์การบริหารส่วนตำบลน้ำจืดน้อยและสมาชิกสภาองค์การบริหารส่วนตำบลน้ำจืดน้อย</t>
  </si>
  <si>
    <t>ค่าใช้จ่ายโครงการอบรมคุณธรรม จริยธรรม และความโปร่งใสในการดำเนินงานขององค์กรปกครองส่วนท้องถิ่น</t>
  </si>
  <si>
    <t>ค่าใช้จ่ายโครงการอันเนื่องมาจากพระราชดำริของพระบาทสมเด็จพระเจ้าอยู่หัวและพระราชเสาวนีย์ของสมเด็จพระนางเจ้าฯ พระบรมราชินีนาถ</t>
  </si>
  <si>
    <t>ค่าใช้จ่ายโครงการฝึกอบรมการป้องกันและระงับอัคคีภัยให้กับสถานศึกษา</t>
  </si>
  <si>
    <t>ค่าใช้จ่ายในโครงการจัดเวทีประชาคม อบต.น้ำจืดน้อย                                                           - ค่าอาหาร ค่าเครื่องดื่ม และอื่นๆ</t>
  </si>
  <si>
    <t>ค่าใช้จ่ายในโครงการป้องกันและแก้ไขปัญหาการตั้งครรภ์ไม่พร้อมในวัยรุ่น                                       - ค่าอาหาร ค่าเครื่องดื่ม และอื่นๆ</t>
  </si>
  <si>
    <t xml:space="preserve"> -  ค่าจัดทำแผนที่ภาษีและทะเบียนทรัพย์สิน</t>
  </si>
  <si>
    <t>ค่าใช้จ่ายในการดำเนินโครงการปฐมนิเทศเด็กและผู้ปกครอง ศพด. อบต.น้ำจืดน้อย</t>
  </si>
  <si>
    <t>ประจำปี 2561</t>
  </si>
  <si>
    <t>โครงการแข่งขันกีฬาต้านยาเสพติด ประจำปี 2561</t>
  </si>
  <si>
    <t>ค่าอาหารเสริม (นม)</t>
  </si>
  <si>
    <t>1. ค่าอาหารเสริม (นม) ให้แก่ศูนย์พัฒนาเด็กเล็กองค์การบริหารส่วนตำบลน้ำจืดน้อย</t>
  </si>
  <si>
    <t>2. ค่าอาหารเสริม (นม) ให้แก่นักเรียนประถมศึกษา (โรงเรียนบ้านน้ำจืดน้อย)</t>
  </si>
  <si>
    <t>อุดหนุน กิจการที่เป็นสาธารณประโยชน์</t>
  </si>
  <si>
    <t>ค่าสาธารณูปโภค</t>
  </si>
  <si>
    <t>ค่าไฟฟ้า</t>
  </si>
  <si>
    <t>ค่าน้ำประปา ค่าน้ำบาดาล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</si>
  <si>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</si>
  <si>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</si>
  <si>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</si>
  <si>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ครุภัณฑ์สำนักงาน กระดารไวท์บอร์ด (มีขาตั้งล้อเลื่อน 1 หน้า หมุนได้)</t>
  </si>
  <si>
    <t>ครุภัณฑ์สำนักงาน เครื่องปรับอากาศ แบบแยกส่วน</t>
  </si>
  <si>
    <t>ครุภัณฑ์สำนักงาน ชั้นวางของโครงเหล็ก</t>
  </si>
  <si>
    <t>ครุภัณฑ์สำนักงาน ตู้เก็บเอกสารบานเลื่อนแบบสูง</t>
  </si>
  <si>
    <t>ครุภัณฑ์สำนักงาน ตู้ทำน้ำเย็นและน้ำร้อน แบบตั้งพื้น ซ่อนถัง</t>
  </si>
  <si>
    <t>ครุภัณฑ์โฆษณาและเผยแพร่ เครื่องขยายเสียง ลำโพงอเนกประสงค์พร้อมแอมป์ในตัว</t>
  </si>
  <si>
    <t>ครุภัณฑ์งานบ้านงานครัว ม่านกรองแสงพร้อมอุปกรณ์ติดตั้ง</t>
  </si>
  <si>
    <t>ครุภัณฑ์คอมพิวเตอร์ เครื่องพิมพ์ชนิดเลเซอร์ หรือชนิด LED ขาวดำ ชนิด Network</t>
  </si>
  <si>
    <t>ครุภัณฑ์เครื่องดับเพลิง</t>
  </si>
  <si>
    <t>ค่าก่อสร้างอาคารป้อมยามหมู่บ้านพร้อมห้องน้ำและไฟฟ้าแสงสว่าง</t>
  </si>
  <si>
    <t>ก่อสร้างคูระบายน้ำ คอนกรีตเสริมเหล็กภายในหมู่บ้าน หมู่ที่ 4 ซอยปากช่อง (ระยะที่ 2) บ้านตรอกปรือ ตำบลน้ำจืดน้อย อำเภอกระบุรี จังหวัดระนอง</t>
  </si>
  <si>
    <t>ก่อสร้างถนนคอนกรีตเสริมเหล็ก ภายในหมู่บ้าน หมู่ที่ 1 สายทางซอยตาผวน บ้านน้ำจืดน้อย อำเภอกระบุรี จังหวัดระนอง</t>
  </si>
  <si>
    <t>ก่อสร้างถนนคอนกรีตเสริมเหล็ก ภายในหมู่บ้าน หมู่ที่ 1 สายทางซอยประปา - 2 บ้านน้ำจืดน้อย อำเภอกระบุรี จังหวัดระนอง</t>
  </si>
  <si>
    <t>ก่อสร้างถนนคอนกรีตเสริมเหล็ก ภายในหมู่บ้าน หมู่ที่ 2 สายทางซอยขึ้นบ้านคุณวิมล บ้านน้ำจืดน้อย อำเภอกระบุรี จังหวัดระนอง</t>
  </si>
  <si>
    <t>ก่อสร้างถนนคอนกรีตเสริมเหล็ก ภายในหมู่บ้าน หมู่ที่ 3 สายทางซอย น้ำจืดน้อยพัฒนา 7 เชื่อมต่อระหว่างหมู่ที่ 2 และหมู่ที่ 3 บ้านน้ำจืดน้อย ตำบลน้ำจืดน้อย อำเภอกระบุรี จังหวัดระนอง</t>
  </si>
  <si>
    <t>ก่อสร้างถนนหินคลุก ภายในหมู่บ้าน หมู่ที่ 3 ซอยลงนา (สระน้ำ) ตำบลน้ำจืดน้อย อำเภอกระบุรี จังหวัดระนอง</t>
  </si>
  <si>
    <t>ก่อสร้างถนนหินคลุก ภายในหมู่บ้าน หมู่ที่ 6 หน้า อบต.น้ำจืดน้อย เชื่อมซอยชมทุ่ง ตำบลน้ำจืดน้อย อำเภอกระบุรี จังหวัดระนอง</t>
  </si>
  <si>
    <t>ก่อสร้างถนนบุกเบิก ถนนดิน ภายในหมู่บ้าน หมู่ที่ 3 เชื่อม หมู่ที่ 6 ซอยลงนา ตำบลน้ำจืดน้อย อำเภอกระบุรี จังหวัดระนอง</t>
  </si>
  <si>
    <t>เงินอุดหนุน</t>
  </si>
  <si>
    <t>เงินอุดหนุนส่วนราชการ โครงการปรับปรุงศูนย์ข้อมูลข่าวสาร</t>
  </si>
  <si>
    <t>อุดหนุนศูนย์อำนวยการป้องกันและปราบปรามยาเสพติดจังหวัดระนอง</t>
  </si>
  <si>
    <t>อุดหนุน อาหารกลางวันเด็กนักเรียน</t>
  </si>
  <si>
    <t>กองการศึกษาฯ</t>
  </si>
  <si>
    <t>กองสวัสดิการฯ</t>
  </si>
  <si>
    <t>กองการเกษตร</t>
  </si>
  <si>
    <t>เคหะและชุมชน</t>
  </si>
  <si>
    <t>โอนออก</t>
  </si>
  <si>
    <t>ค่าอาหารกลางวัน</t>
  </si>
  <si>
    <t>1. ค่าอาหารกลางวัน ให้แก่ศูนย์พัฒนาเด็กเล็กองค์การบริหารส่วนตำบลน้ำจืดน้อย</t>
  </si>
  <si>
    <t>เงินสำรองจ่าย</t>
  </si>
  <si>
    <t xml:space="preserve">                                                 (นางสาวนัยญณา  ตะบองเพชร)</t>
  </si>
  <si>
    <t xml:space="preserve">                                              (นางสาวนัยญณา  ตะบองเพชร)</t>
  </si>
  <si>
    <t xml:space="preserve">                                               (นางสาวนัยญณา  ตะบองเพชร)</t>
  </si>
  <si>
    <t xml:space="preserve">                                          แบบรายงานผลการดำเนินงานตามแผนการจัดหาพัสดุ ประจำปีงบประมาณ พ.ศ. ๒๕๖๒</t>
  </si>
  <si>
    <t xml:space="preserve">                                                                            ข้อมูล ณ วันที่  ๓๐ มีนาคม ๒๕๖๒</t>
  </si>
  <si>
    <t>ต.ค.61 - มี.ค.62</t>
  </si>
  <si>
    <t>- ค่าจ้างเหมาบริการ (พนักงานจ้างเหมาทั่วไป)</t>
  </si>
  <si>
    <t>- ค่าเช่า(เครื่องถ่ายเอกสาร)</t>
  </si>
  <si>
    <t>- ค่าจ้างทำป้าย สส.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</si>
</sst>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22"/>
      <color theme="1"/>
      <name val="TH SarabunPSK"/>
      <family val="2"/>
    </font>
    <font>
      <sz val="16"/>
      <name val="Wingdings 2"/>
      <family val="1"/>
      <charset val="2"/>
    </font>
    <font>
      <sz val="16"/>
      <name val="TH SarabunPSK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Fill="1"/>
    <xf numFmtId="0" fontId="4" fillId="0" borderId="2" xfId="0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43" fontId="4" fillId="0" borderId="6" xfId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3" fontId="4" fillId="0" borderId="4" xfId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15" fontId="4" fillId="0" borderId="5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43" fontId="4" fillId="0" borderId="5" xfId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49" fontId="4" fillId="0" borderId="5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49" fontId="4" fillId="0" borderId="0" xfId="0" applyNumberFormat="1" applyFont="1" applyFill="1" applyAlignment="1">
      <alignment horizontal="left" vertical="top" wrapText="1"/>
    </xf>
    <xf numFmtId="188" fontId="4" fillId="0" borderId="5" xfId="1" applyNumberFormat="1" applyFont="1" applyFill="1" applyBorder="1" applyAlignment="1">
      <alignment horizontal="center" vertical="top"/>
    </xf>
    <xf numFmtId="188" fontId="4" fillId="0" borderId="5" xfId="1" applyNumberFormat="1" applyFont="1" applyFill="1" applyBorder="1" applyAlignment="1">
      <alignment vertical="top"/>
    </xf>
    <xf numFmtId="188" fontId="4" fillId="0" borderId="5" xfId="1" applyNumberFormat="1" applyFont="1" applyFill="1" applyBorder="1" applyAlignment="1">
      <alignment vertical="center"/>
    </xf>
    <xf numFmtId="43" fontId="4" fillId="0" borderId="6" xfId="1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/>
    <xf numFmtId="0" fontId="4" fillId="0" borderId="9" xfId="0" applyFont="1" applyFill="1" applyBorder="1"/>
    <xf numFmtId="0" fontId="4" fillId="0" borderId="8" xfId="0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9" fillId="0" borderId="0" xfId="7" applyFont="1" applyFill="1" applyBorder="1" applyAlignment="1">
      <alignment horizontal="right" vertical="center"/>
    </xf>
    <xf numFmtId="0" fontId="9" fillId="0" borderId="1" xfId="7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43" fontId="4" fillId="0" borderId="0" xfId="10" applyNumberFormat="1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43" fontId="4" fillId="0" borderId="12" xfId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43" fontId="4" fillId="0" borderId="5" xfId="0" applyNumberFormat="1" applyFont="1" applyFill="1" applyBorder="1" applyAlignment="1">
      <alignment horizontal="center" vertical="top"/>
    </xf>
    <xf numFmtId="43" fontId="11" fillId="0" borderId="5" xfId="1" applyFont="1" applyFill="1" applyBorder="1" applyAlignment="1">
      <alignment horizontal="center" vertical="top"/>
    </xf>
    <xf numFmtId="43" fontId="11" fillId="0" borderId="4" xfId="1" applyFont="1" applyFill="1" applyBorder="1" applyAlignment="1">
      <alignment horizontal="center" vertical="top"/>
    </xf>
    <xf numFmtId="43" fontId="4" fillId="0" borderId="4" xfId="0" applyNumberFormat="1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left" vertical="top" wrapText="1"/>
    </xf>
    <xf numFmtId="49" fontId="4" fillId="0" borderId="17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vertical="top"/>
    </xf>
    <xf numFmtId="15" fontId="4" fillId="0" borderId="14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5" xfId="0" quotePrefix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 wrapText="1"/>
    </xf>
    <xf numFmtId="43" fontId="4" fillId="0" borderId="14" xfId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3" fontId="4" fillId="0" borderId="9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top" wrapText="1"/>
    </xf>
    <xf numFmtId="43" fontId="4" fillId="0" borderId="5" xfId="1" applyFont="1" applyFill="1" applyBorder="1" applyAlignment="1">
      <alignment vertical="center"/>
    </xf>
    <xf numFmtId="43" fontId="11" fillId="0" borderId="6" xfId="1" applyFont="1" applyFill="1" applyBorder="1" applyAlignment="1">
      <alignment horizontal="center" vertical="top"/>
    </xf>
    <xf numFmtId="43" fontId="4" fillId="0" borderId="6" xfId="0" applyNumberFormat="1" applyFont="1" applyFill="1" applyBorder="1" applyAlignment="1">
      <alignment horizontal="center" vertical="top"/>
    </xf>
    <xf numFmtId="0" fontId="4" fillId="0" borderId="0" xfId="0" applyFont="1" applyFill="1" applyBorder="1"/>
    <xf numFmtId="43" fontId="4" fillId="0" borderId="9" xfId="0" applyNumberFormat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vertical="top"/>
    </xf>
    <xf numFmtId="0" fontId="4" fillId="0" borderId="14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7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7" applyFont="1" applyFill="1" applyAlignment="1">
      <alignment horizontal="left" vertical="center"/>
    </xf>
    <xf numFmtId="0" fontId="0" fillId="0" borderId="0" xfId="0"/>
    <xf numFmtId="0" fontId="8" fillId="0" borderId="0" xfId="0" applyFont="1" applyFill="1" applyAlignment="1">
      <alignment horizontal="left" vertical="center"/>
    </xf>
  </cellXfs>
  <cellStyles count="11"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เครื่องหมายสกุลเงิน" xfId="10" builtinId="4"/>
    <cellStyle name="ปกติ" xfId="0" builtinId="0"/>
    <cellStyle name="ปกติ 2" xfId="6"/>
    <cellStyle name="ปกติ 3" xfId="7"/>
    <cellStyle name="ปกติ 4" xfId="8"/>
    <cellStyle name="ปกติ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1066800</xdr:colOff>
      <xdr:row>1</xdr:row>
      <xdr:rowOff>142875</xdr:rowOff>
    </xdr:from>
    <xdr:to>
      <xdr:col>12</xdr:col>
      <xdr:colOff>1152525</xdr:colOff>
      <xdr:row>1</xdr:row>
      <xdr:rowOff>247650</xdr:rowOff>
    </xdr:to>
    <xdr:cxnSp macro="">
      <xdr:nvCxnSpPr>
        <xdr:cNvPr id="3" name="ตัวเชื่อมต่อตรง 2"/>
        <xdr:cNvCxnSpPr/>
      </xdr:nvCxnSpPr>
      <xdr:spPr>
        <a:xfrm flipV="1">
          <a:off x="13468350" y="561975"/>
          <a:ext cx="8572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1095375</xdr:colOff>
      <xdr:row>2</xdr:row>
      <xdr:rowOff>152400</xdr:rowOff>
    </xdr:from>
    <xdr:to>
      <xdr:col>12</xdr:col>
      <xdr:colOff>1181100</xdr:colOff>
      <xdr:row>2</xdr:row>
      <xdr:rowOff>257175</xdr:rowOff>
    </xdr:to>
    <xdr:cxnSp macro="">
      <xdr:nvCxnSpPr>
        <xdr:cNvPr id="2" name="ตัวเชื่อมต่อตรง 1"/>
        <xdr:cNvCxnSpPr/>
      </xdr:nvCxnSpPr>
      <xdr:spPr>
        <a:xfrm flipV="1">
          <a:off x="13496925" y="933450"/>
          <a:ext cx="8572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1057275</xdr:colOff>
      <xdr:row>3</xdr:row>
      <xdr:rowOff>171450</xdr:rowOff>
    </xdr:from>
    <xdr:to>
      <xdr:col>12</xdr:col>
      <xdr:colOff>1143000</xdr:colOff>
      <xdr:row>3</xdr:row>
      <xdr:rowOff>276225</xdr:rowOff>
    </xdr:to>
    <xdr:cxnSp macro="">
      <xdr:nvCxnSpPr>
        <xdr:cNvPr id="2" name="ตัวเชื่อมต่อตรง 1"/>
        <xdr:cNvCxnSpPr/>
      </xdr:nvCxnSpPr>
      <xdr:spPr>
        <a:xfrm flipV="1">
          <a:off x="13458825" y="1371600"/>
          <a:ext cx="8572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30"/>
  <sheetViews>
    <sheetView tabSelected="1" topLeftCell="A4" workbookViewId="0">
      <selection activeCell="M10" sqref="M10"/>
    </sheetView>
  </sheetViews>
  <sheetFormatPr defaultColWidth="9" defaultRowHeight="20.25" x14ac:dyDescent="0.3"/>
  <cols>
    <col min="1" max="1" width="6.25" style="26" bestFit="1" customWidth="1"/>
    <col min="2" max="2" width="70.125" style="33" customWidth="1"/>
    <col min="3" max="3" width="12.25" style="33" customWidth="1"/>
    <col min="4" max="4" width="9.125" style="33" customWidth="1"/>
    <col min="5" max="5" width="15.625" style="33" customWidth="1"/>
    <col min="6" max="6" width="15" style="33" customWidth="1"/>
    <col min="7" max="11" width="3.75" style="33" customWidth="1"/>
    <col min="12" max="14" width="15.625" style="33" customWidth="1"/>
    <col min="15" max="15" width="8.75" style="34" customWidth="1"/>
    <col min="16" max="16" width="0.125" style="1" hidden="1" customWidth="1"/>
    <col min="17" max="16384" width="9" style="1"/>
  </cols>
  <sheetData>
    <row r="1" spans="1:15" ht="33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122" t="s">
        <v>56</v>
      </c>
      <c r="N1" s="122"/>
      <c r="O1" s="122"/>
    </row>
    <row r="2" spans="1:15" ht="28.5" customHeight="1" x14ac:dyDescent="0.3">
      <c r="A2" s="123" t="s">
        <v>148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1" t="s">
        <v>57</v>
      </c>
      <c r="N2" s="124" t="s">
        <v>58</v>
      </c>
      <c r="O2" s="125"/>
    </row>
    <row r="3" spans="1:15" ht="33" x14ac:dyDescent="0.3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61" t="s">
        <v>57</v>
      </c>
      <c r="N3" s="124" t="s">
        <v>59</v>
      </c>
      <c r="O3" s="124"/>
    </row>
    <row r="4" spans="1:15" ht="33" x14ac:dyDescent="0.3">
      <c r="A4" s="120" t="s">
        <v>149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62" t="s">
        <v>57</v>
      </c>
      <c r="N4" s="121" t="s">
        <v>60</v>
      </c>
      <c r="O4" s="121"/>
    </row>
    <row r="5" spans="1:15" s="4" customFormat="1" ht="20.25" customHeight="1" x14ac:dyDescent="0.2">
      <c r="A5" s="2" t="s">
        <v>0</v>
      </c>
      <c r="B5" s="29" t="s">
        <v>1</v>
      </c>
      <c r="C5" s="43" t="s">
        <v>42</v>
      </c>
      <c r="D5" s="43" t="s">
        <v>45</v>
      </c>
      <c r="E5" s="43" t="s">
        <v>47</v>
      </c>
      <c r="F5" s="43" t="s">
        <v>48</v>
      </c>
      <c r="G5" s="117" t="s">
        <v>50</v>
      </c>
      <c r="H5" s="118"/>
      <c r="I5" s="118"/>
      <c r="J5" s="118"/>
      <c r="K5" s="119"/>
      <c r="L5" s="56" t="s">
        <v>51</v>
      </c>
      <c r="M5" s="55" t="s">
        <v>53</v>
      </c>
      <c r="N5" s="55" t="s">
        <v>54</v>
      </c>
      <c r="O5" s="3" t="s">
        <v>2</v>
      </c>
    </row>
    <row r="6" spans="1:15" s="4" customFormat="1" ht="20.25" customHeight="1" x14ac:dyDescent="0.2">
      <c r="A6" s="5"/>
      <c r="B6" s="30" t="s">
        <v>3</v>
      </c>
      <c r="C6" s="30" t="s">
        <v>43</v>
      </c>
      <c r="D6" s="30"/>
      <c r="E6" s="30"/>
      <c r="F6" s="30" t="s">
        <v>49</v>
      </c>
      <c r="G6" s="45">
        <v>1</v>
      </c>
      <c r="H6" s="45">
        <v>2</v>
      </c>
      <c r="I6" s="45">
        <v>3</v>
      </c>
      <c r="J6" s="45">
        <v>4</v>
      </c>
      <c r="K6" s="53">
        <v>5</v>
      </c>
      <c r="L6" s="57" t="s">
        <v>52</v>
      </c>
      <c r="M6" s="30" t="s">
        <v>52</v>
      </c>
      <c r="N6" s="30" t="s">
        <v>55</v>
      </c>
      <c r="O6" s="6"/>
    </row>
    <row r="7" spans="1:15" s="4" customFormat="1" x14ac:dyDescent="0.2">
      <c r="A7" s="7"/>
      <c r="B7" s="39" t="s">
        <v>4</v>
      </c>
      <c r="C7" s="39"/>
      <c r="D7" s="39"/>
      <c r="E7" s="39"/>
      <c r="F7" s="39"/>
      <c r="G7" s="39"/>
      <c r="H7" s="39"/>
      <c r="I7" s="39"/>
      <c r="J7" s="39"/>
      <c r="K7" s="39"/>
      <c r="L7" s="54"/>
      <c r="M7" s="54"/>
      <c r="N7" s="54"/>
      <c r="O7" s="9"/>
    </row>
    <row r="8" spans="1:15" s="12" customFormat="1" x14ac:dyDescent="0.3">
      <c r="A8" s="7">
        <v>1</v>
      </c>
      <c r="B8" s="31" t="s">
        <v>12</v>
      </c>
      <c r="C8" s="44" t="s">
        <v>44</v>
      </c>
      <c r="D8" s="44" t="s">
        <v>46</v>
      </c>
      <c r="E8" s="64">
        <v>315000</v>
      </c>
      <c r="F8" s="7" t="s">
        <v>150</v>
      </c>
      <c r="G8" s="19"/>
      <c r="H8" s="19"/>
      <c r="I8" s="19"/>
      <c r="J8" s="19"/>
      <c r="K8" s="19"/>
      <c r="L8" s="19"/>
      <c r="M8" s="79">
        <f>E8-L10-L11-L12</f>
        <v>166800</v>
      </c>
      <c r="N8" s="19"/>
      <c r="O8" s="21"/>
    </row>
    <row r="9" spans="1:15" s="12" customFormat="1" ht="60.75" x14ac:dyDescent="0.3">
      <c r="A9" s="7"/>
      <c r="B9" s="27" t="s">
        <v>90</v>
      </c>
      <c r="C9" s="85"/>
      <c r="D9" s="27"/>
      <c r="E9" s="64"/>
      <c r="F9" s="93"/>
      <c r="G9" s="22"/>
      <c r="H9" s="22"/>
      <c r="I9" s="22"/>
      <c r="J9" s="22"/>
      <c r="K9" s="22"/>
      <c r="L9" s="22"/>
      <c r="M9" s="22"/>
      <c r="N9" s="22"/>
      <c r="O9" s="21"/>
    </row>
    <row r="10" spans="1:15" s="12" customFormat="1" x14ac:dyDescent="0.3">
      <c r="A10" s="2"/>
      <c r="B10" s="27" t="s">
        <v>151</v>
      </c>
      <c r="C10" s="85"/>
      <c r="D10" s="27"/>
      <c r="E10" s="64"/>
      <c r="F10" s="22"/>
      <c r="G10" s="22"/>
      <c r="H10" s="22"/>
      <c r="I10" s="22"/>
      <c r="J10" s="22"/>
      <c r="K10" s="22"/>
      <c r="L10" s="80">
        <v>138000</v>
      </c>
      <c r="M10" s="22"/>
      <c r="N10" s="22"/>
      <c r="O10" s="21"/>
    </row>
    <row r="11" spans="1:15" s="12" customFormat="1" x14ac:dyDescent="0.3">
      <c r="A11" s="2"/>
      <c r="B11" s="27" t="s">
        <v>152</v>
      </c>
      <c r="C11" s="85"/>
      <c r="D11" s="27"/>
      <c r="E11" s="64"/>
      <c r="F11" s="22"/>
      <c r="G11" s="22"/>
      <c r="H11" s="22"/>
      <c r="I11" s="22"/>
      <c r="J11" s="22"/>
      <c r="K11" s="22"/>
      <c r="L11" s="80">
        <v>3800</v>
      </c>
      <c r="M11" s="22"/>
      <c r="N11" s="22"/>
      <c r="O11" s="21"/>
    </row>
    <row r="12" spans="1:15" s="12" customFormat="1" x14ac:dyDescent="0.3">
      <c r="A12" s="5"/>
      <c r="B12" s="27" t="s">
        <v>153</v>
      </c>
      <c r="C12" s="85"/>
      <c r="D12" s="27"/>
      <c r="E12" s="64"/>
      <c r="F12" s="22"/>
      <c r="G12" s="22"/>
      <c r="H12" s="22"/>
      <c r="I12" s="22"/>
      <c r="J12" s="22"/>
      <c r="K12" s="22"/>
      <c r="L12" s="80">
        <v>6400</v>
      </c>
      <c r="M12" s="22"/>
      <c r="N12" s="22"/>
      <c r="O12" s="21"/>
    </row>
    <row r="13" spans="1:15" s="12" customFormat="1" x14ac:dyDescent="0.3">
      <c r="A13" s="2">
        <v>2</v>
      </c>
      <c r="B13" s="27" t="s">
        <v>16</v>
      </c>
      <c r="C13" s="21" t="s">
        <v>44</v>
      </c>
      <c r="D13" s="44" t="s">
        <v>46</v>
      </c>
      <c r="E13" s="64">
        <v>20000</v>
      </c>
      <c r="F13" s="2" t="s">
        <v>82</v>
      </c>
      <c r="G13" s="22"/>
      <c r="H13" s="22"/>
      <c r="I13" s="22"/>
      <c r="J13" s="22"/>
      <c r="K13" s="22"/>
      <c r="L13" s="80"/>
      <c r="M13" s="64">
        <f>E13-L15</f>
        <v>10000</v>
      </c>
      <c r="N13" s="22"/>
      <c r="O13" s="21"/>
    </row>
    <row r="14" spans="1:15" s="12" customFormat="1" ht="81" x14ac:dyDescent="0.3">
      <c r="A14" s="7"/>
      <c r="B14" s="85" t="s">
        <v>91</v>
      </c>
      <c r="C14" s="85"/>
      <c r="D14" s="27"/>
      <c r="E14" s="64"/>
      <c r="F14" s="52"/>
      <c r="G14" s="22"/>
      <c r="H14" s="22"/>
      <c r="I14" s="22"/>
      <c r="J14" s="22"/>
      <c r="K14" s="22"/>
      <c r="L14" s="80"/>
      <c r="M14" s="22"/>
      <c r="N14" s="22"/>
      <c r="O14" s="21"/>
    </row>
    <row r="15" spans="1:15" s="12" customFormat="1" x14ac:dyDescent="0.3">
      <c r="A15" s="5"/>
      <c r="B15" s="85" t="s">
        <v>141</v>
      </c>
      <c r="C15" s="85"/>
      <c r="D15" s="27"/>
      <c r="E15" s="64"/>
      <c r="F15" s="94"/>
      <c r="G15" s="22"/>
      <c r="H15" s="22"/>
      <c r="I15" s="22"/>
      <c r="J15" s="22"/>
      <c r="K15" s="22"/>
      <c r="L15" s="80">
        <v>10000</v>
      </c>
      <c r="M15" s="22"/>
      <c r="N15" s="22"/>
      <c r="O15" s="21"/>
    </row>
    <row r="16" spans="1:15" s="12" customFormat="1" x14ac:dyDescent="0.3">
      <c r="A16" s="5">
        <v>3</v>
      </c>
      <c r="B16" s="27" t="s">
        <v>92</v>
      </c>
      <c r="C16" s="21" t="s">
        <v>44</v>
      </c>
      <c r="D16" s="44" t="s">
        <v>46</v>
      </c>
      <c r="E16" s="64">
        <v>10000</v>
      </c>
      <c r="F16" s="5" t="s">
        <v>82</v>
      </c>
      <c r="G16" s="22"/>
      <c r="H16" s="22"/>
      <c r="I16" s="22"/>
      <c r="J16" s="22"/>
      <c r="K16" s="22"/>
      <c r="L16" s="80">
        <v>3200</v>
      </c>
      <c r="M16" s="64">
        <f>E16-L16</f>
        <v>6800</v>
      </c>
      <c r="N16" s="22"/>
      <c r="O16" s="21"/>
    </row>
    <row r="17" spans="1:15" s="12" customFormat="1" x14ac:dyDescent="0.3">
      <c r="A17" s="19">
        <v>4</v>
      </c>
      <c r="B17" s="27" t="s">
        <v>17</v>
      </c>
      <c r="C17" s="21" t="s">
        <v>44</v>
      </c>
      <c r="D17" s="44" t="s">
        <v>46</v>
      </c>
      <c r="E17" s="64">
        <v>200000</v>
      </c>
      <c r="F17" s="19" t="s">
        <v>82</v>
      </c>
      <c r="G17" s="22"/>
      <c r="H17" s="22"/>
      <c r="I17" s="22"/>
      <c r="J17" s="22"/>
      <c r="K17" s="22"/>
      <c r="L17" s="80"/>
      <c r="M17" s="22"/>
      <c r="N17" s="22"/>
      <c r="O17" s="21"/>
    </row>
    <row r="18" spans="1:15" s="12" customFormat="1" x14ac:dyDescent="0.3">
      <c r="A18" s="19">
        <v>5</v>
      </c>
      <c r="B18" s="27" t="s">
        <v>18</v>
      </c>
      <c r="C18" s="21" t="s">
        <v>44</v>
      </c>
      <c r="D18" s="44" t="s">
        <v>46</v>
      </c>
      <c r="E18" s="64">
        <v>20000</v>
      </c>
      <c r="F18" s="19" t="s">
        <v>82</v>
      </c>
      <c r="G18" s="19"/>
      <c r="H18" s="19"/>
      <c r="I18" s="19"/>
      <c r="J18" s="19"/>
      <c r="K18" s="19"/>
      <c r="L18" s="19"/>
      <c r="M18" s="19"/>
      <c r="N18" s="19"/>
      <c r="O18" s="21"/>
    </row>
    <row r="19" spans="1:15" s="12" customFormat="1" x14ac:dyDescent="0.3">
      <c r="A19" s="19">
        <v>6</v>
      </c>
      <c r="B19" s="27" t="s">
        <v>93</v>
      </c>
      <c r="C19" s="21" t="s">
        <v>44</v>
      </c>
      <c r="D19" s="44" t="s">
        <v>46</v>
      </c>
      <c r="E19" s="64">
        <v>15000</v>
      </c>
      <c r="F19" s="19" t="s">
        <v>82</v>
      </c>
      <c r="G19" s="19"/>
      <c r="H19" s="19"/>
      <c r="I19" s="19"/>
      <c r="J19" s="19"/>
      <c r="K19" s="19"/>
      <c r="L19" s="80"/>
      <c r="M19" s="79">
        <f>E19-L20</f>
        <v>5000</v>
      </c>
      <c r="N19" s="19"/>
      <c r="O19" s="21"/>
    </row>
    <row r="20" spans="1:15" s="12" customFormat="1" x14ac:dyDescent="0.3">
      <c r="A20" s="19"/>
      <c r="B20" s="27" t="s">
        <v>141</v>
      </c>
      <c r="C20" s="21"/>
      <c r="D20" s="44"/>
      <c r="E20" s="64"/>
      <c r="F20" s="19"/>
      <c r="G20" s="19"/>
      <c r="H20" s="19"/>
      <c r="I20" s="19"/>
      <c r="J20" s="19"/>
      <c r="K20" s="19"/>
      <c r="L20" s="80">
        <v>10000</v>
      </c>
      <c r="M20" s="79"/>
      <c r="N20" s="19"/>
      <c r="O20" s="21"/>
    </row>
    <row r="21" spans="1:15" s="12" customFormat="1" x14ac:dyDescent="0.3">
      <c r="A21" s="19">
        <v>7</v>
      </c>
      <c r="B21" s="27" t="s">
        <v>94</v>
      </c>
      <c r="C21" s="21" t="s">
        <v>44</v>
      </c>
      <c r="D21" s="44" t="s">
        <v>46</v>
      </c>
      <c r="E21" s="64">
        <v>10000</v>
      </c>
      <c r="F21" s="19" t="s">
        <v>82</v>
      </c>
      <c r="G21" s="19"/>
      <c r="H21" s="19"/>
      <c r="I21" s="19"/>
      <c r="J21" s="19"/>
      <c r="K21" s="19"/>
      <c r="L21" s="19"/>
      <c r="M21" s="19"/>
      <c r="N21" s="19"/>
      <c r="O21" s="21"/>
    </row>
    <row r="22" spans="1:15" s="12" customFormat="1" ht="40.5" x14ac:dyDescent="0.3">
      <c r="A22" s="19">
        <v>8</v>
      </c>
      <c r="B22" s="27" t="s">
        <v>95</v>
      </c>
      <c r="C22" s="21" t="s">
        <v>44</v>
      </c>
      <c r="D22" s="44" t="s">
        <v>46</v>
      </c>
      <c r="E22" s="64">
        <v>100000</v>
      </c>
      <c r="F22" s="19" t="s">
        <v>82</v>
      </c>
      <c r="G22" s="19"/>
      <c r="H22" s="19"/>
      <c r="I22" s="19"/>
      <c r="J22" s="19"/>
      <c r="K22" s="19"/>
      <c r="L22" s="19"/>
      <c r="M22" s="19"/>
      <c r="N22" s="19"/>
      <c r="O22" s="21"/>
    </row>
    <row r="23" spans="1:15" s="17" customFormat="1" ht="40.5" x14ac:dyDescent="0.3">
      <c r="A23" s="19">
        <v>9</v>
      </c>
      <c r="B23" s="27" t="s">
        <v>96</v>
      </c>
      <c r="C23" s="21" t="s">
        <v>44</v>
      </c>
      <c r="D23" s="44" t="s">
        <v>46</v>
      </c>
      <c r="E23" s="64">
        <v>20000</v>
      </c>
      <c r="F23" s="19" t="s">
        <v>82</v>
      </c>
      <c r="G23" s="19"/>
      <c r="H23" s="19"/>
      <c r="I23" s="19"/>
      <c r="J23" s="19"/>
      <c r="K23" s="19"/>
      <c r="L23" s="19"/>
      <c r="M23" s="19"/>
      <c r="N23" s="19"/>
      <c r="O23" s="21"/>
    </row>
    <row r="24" spans="1:15" s="12" customFormat="1" ht="40.5" x14ac:dyDescent="0.3">
      <c r="A24" s="19">
        <v>10</v>
      </c>
      <c r="B24" s="27" t="s">
        <v>97</v>
      </c>
      <c r="C24" s="21" t="s">
        <v>44</v>
      </c>
      <c r="D24" s="44" t="s">
        <v>46</v>
      </c>
      <c r="E24" s="64">
        <v>20000</v>
      </c>
      <c r="F24" s="19" t="s">
        <v>82</v>
      </c>
      <c r="G24" s="19"/>
      <c r="H24" s="19"/>
      <c r="I24" s="19"/>
      <c r="J24" s="19"/>
      <c r="K24" s="19"/>
      <c r="L24" s="19"/>
      <c r="M24" s="19"/>
      <c r="N24" s="19"/>
      <c r="O24" s="21"/>
    </row>
    <row r="25" spans="1:15" s="12" customFormat="1" x14ac:dyDescent="0.3">
      <c r="A25" s="19">
        <v>11</v>
      </c>
      <c r="B25" s="27" t="s">
        <v>19</v>
      </c>
      <c r="C25" s="21" t="s">
        <v>44</v>
      </c>
      <c r="D25" s="44" t="s">
        <v>46</v>
      </c>
      <c r="E25" s="64">
        <v>100000</v>
      </c>
      <c r="F25" s="19" t="s">
        <v>82</v>
      </c>
      <c r="G25" s="19"/>
      <c r="H25" s="19"/>
      <c r="I25" s="19"/>
      <c r="J25" s="19"/>
      <c r="K25" s="19"/>
      <c r="L25" s="80">
        <v>114035.6</v>
      </c>
      <c r="M25" s="79">
        <f>E25+E26-L25</f>
        <v>20964.399999999994</v>
      </c>
      <c r="N25" s="19"/>
      <c r="O25" s="21"/>
    </row>
    <row r="26" spans="1:15" s="12" customFormat="1" x14ac:dyDescent="0.3">
      <c r="A26" s="19"/>
      <c r="B26" s="27" t="s">
        <v>89</v>
      </c>
      <c r="C26" s="21"/>
      <c r="D26" s="44"/>
      <c r="E26" s="64">
        <v>35000</v>
      </c>
      <c r="F26" s="19"/>
      <c r="G26" s="19"/>
      <c r="H26" s="19"/>
      <c r="I26" s="19"/>
      <c r="J26" s="19"/>
      <c r="K26" s="19"/>
      <c r="L26" s="80"/>
      <c r="M26" s="79"/>
      <c r="N26" s="19"/>
      <c r="O26" s="21"/>
    </row>
    <row r="27" spans="1:15" s="12" customFormat="1" x14ac:dyDescent="0.3">
      <c r="A27" s="19">
        <v>12</v>
      </c>
      <c r="B27" s="27" t="s">
        <v>66</v>
      </c>
      <c r="C27" s="21" t="s">
        <v>44</v>
      </c>
      <c r="D27" s="44" t="s">
        <v>46</v>
      </c>
      <c r="E27" s="64">
        <v>50000</v>
      </c>
      <c r="F27" s="19" t="s">
        <v>82</v>
      </c>
      <c r="G27" s="19"/>
      <c r="H27" s="19"/>
      <c r="I27" s="19"/>
      <c r="J27" s="19"/>
      <c r="K27" s="19"/>
      <c r="L27" s="80"/>
      <c r="M27" s="79"/>
      <c r="N27" s="19"/>
      <c r="O27" s="21"/>
    </row>
    <row r="28" spans="1:15" s="12" customFormat="1" x14ac:dyDescent="0.3">
      <c r="A28" s="19">
        <v>13</v>
      </c>
      <c r="B28" s="27" t="s">
        <v>98</v>
      </c>
      <c r="C28" s="21" t="s">
        <v>44</v>
      </c>
      <c r="D28" s="44" t="s">
        <v>46</v>
      </c>
      <c r="E28" s="64">
        <v>20000</v>
      </c>
      <c r="F28" s="19" t="s">
        <v>82</v>
      </c>
      <c r="G28" s="19"/>
      <c r="H28" s="19"/>
      <c r="I28" s="19"/>
      <c r="J28" s="19"/>
      <c r="K28" s="19"/>
      <c r="L28" s="64"/>
      <c r="M28" s="19"/>
      <c r="N28" s="19"/>
      <c r="O28" s="21"/>
    </row>
    <row r="29" spans="1:15" s="12" customFormat="1" x14ac:dyDescent="0.3">
      <c r="A29" s="19">
        <v>14</v>
      </c>
      <c r="B29" s="27" t="s">
        <v>39</v>
      </c>
      <c r="C29" s="21" t="s">
        <v>44</v>
      </c>
      <c r="D29" s="44" t="s">
        <v>46</v>
      </c>
      <c r="E29" s="64">
        <v>12000</v>
      </c>
      <c r="F29" s="19" t="s">
        <v>82</v>
      </c>
      <c r="G29" s="19"/>
      <c r="H29" s="19"/>
      <c r="I29" s="19"/>
      <c r="J29" s="19"/>
      <c r="K29" s="19"/>
      <c r="L29" s="19"/>
      <c r="M29" s="19"/>
      <c r="N29" s="19"/>
      <c r="O29" s="21"/>
    </row>
    <row r="30" spans="1:15" s="12" customFormat="1" ht="40.5" x14ac:dyDescent="0.3">
      <c r="A30" s="19">
        <v>15</v>
      </c>
      <c r="B30" s="27" t="s">
        <v>40</v>
      </c>
      <c r="C30" s="21" t="s">
        <v>44</v>
      </c>
      <c r="D30" s="44" t="s">
        <v>46</v>
      </c>
      <c r="E30" s="64">
        <v>15000</v>
      </c>
      <c r="F30" s="19" t="s">
        <v>82</v>
      </c>
      <c r="G30" s="19"/>
      <c r="H30" s="19"/>
      <c r="I30" s="19"/>
      <c r="J30" s="19"/>
      <c r="K30" s="19"/>
      <c r="L30" s="19"/>
      <c r="M30" s="19"/>
      <c r="N30" s="19"/>
      <c r="O30" s="21"/>
    </row>
    <row r="31" spans="1:15" s="12" customFormat="1" ht="40.5" x14ac:dyDescent="0.3">
      <c r="A31" s="19">
        <v>16</v>
      </c>
      <c r="B31" s="27" t="s">
        <v>64</v>
      </c>
      <c r="C31" s="21" t="s">
        <v>44</v>
      </c>
      <c r="D31" s="44" t="s">
        <v>46</v>
      </c>
      <c r="E31" s="64">
        <v>20000</v>
      </c>
      <c r="F31" s="19" t="s">
        <v>82</v>
      </c>
      <c r="G31" s="19"/>
      <c r="H31" s="19"/>
      <c r="I31" s="19"/>
      <c r="J31" s="19"/>
      <c r="K31" s="19"/>
      <c r="L31" s="19"/>
      <c r="M31" s="19"/>
      <c r="N31" s="19"/>
      <c r="O31" s="21"/>
    </row>
    <row r="32" spans="1:15" s="12" customFormat="1" ht="40.5" x14ac:dyDescent="0.3">
      <c r="A32" s="19">
        <v>17</v>
      </c>
      <c r="B32" s="27" t="s">
        <v>99</v>
      </c>
      <c r="C32" s="21" t="s">
        <v>44</v>
      </c>
      <c r="D32" s="44" t="s">
        <v>46</v>
      </c>
      <c r="E32" s="64">
        <v>15000</v>
      </c>
      <c r="F32" s="19" t="s">
        <v>82</v>
      </c>
      <c r="G32" s="19"/>
      <c r="H32" s="19"/>
      <c r="I32" s="19"/>
      <c r="J32" s="19"/>
      <c r="K32" s="19"/>
      <c r="L32" s="19"/>
      <c r="M32" s="19"/>
      <c r="N32" s="19"/>
      <c r="O32" s="21"/>
    </row>
    <row r="33" spans="1:15" s="12" customFormat="1" ht="40.5" x14ac:dyDescent="0.3">
      <c r="A33" s="19">
        <v>18</v>
      </c>
      <c r="B33" s="27" t="s">
        <v>100</v>
      </c>
      <c r="C33" s="21" t="s">
        <v>44</v>
      </c>
      <c r="D33" s="44" t="s">
        <v>46</v>
      </c>
      <c r="E33" s="64">
        <v>20000</v>
      </c>
      <c r="F33" s="19" t="s">
        <v>82</v>
      </c>
      <c r="G33" s="19"/>
      <c r="H33" s="19"/>
      <c r="I33" s="19"/>
      <c r="J33" s="19"/>
      <c r="K33" s="19"/>
      <c r="L33" s="19"/>
      <c r="M33" s="19"/>
      <c r="N33" s="19"/>
      <c r="O33" s="21"/>
    </row>
    <row r="34" spans="1:15" s="12" customFormat="1" ht="40.5" x14ac:dyDescent="0.3">
      <c r="A34" s="19">
        <v>19</v>
      </c>
      <c r="B34" s="27" t="s">
        <v>65</v>
      </c>
      <c r="C34" s="21" t="s">
        <v>44</v>
      </c>
      <c r="D34" s="44" t="s">
        <v>46</v>
      </c>
      <c r="E34" s="64">
        <v>20000</v>
      </c>
      <c r="F34" s="19" t="s">
        <v>82</v>
      </c>
      <c r="G34" s="19"/>
      <c r="H34" s="19"/>
      <c r="I34" s="19"/>
      <c r="J34" s="19"/>
      <c r="K34" s="19"/>
      <c r="L34" s="19"/>
      <c r="M34" s="19"/>
      <c r="N34" s="19"/>
      <c r="O34" s="21"/>
    </row>
    <row r="35" spans="1:15" s="12" customFormat="1" x14ac:dyDescent="0.3">
      <c r="A35" s="19">
        <v>20</v>
      </c>
      <c r="B35" s="27" t="s">
        <v>41</v>
      </c>
      <c r="C35" s="21" t="s">
        <v>44</v>
      </c>
      <c r="D35" s="44" t="s">
        <v>46</v>
      </c>
      <c r="E35" s="64">
        <v>30000</v>
      </c>
      <c r="F35" s="19" t="s">
        <v>82</v>
      </c>
      <c r="G35" s="19"/>
      <c r="H35" s="19"/>
      <c r="I35" s="19"/>
      <c r="J35" s="19"/>
      <c r="K35" s="19"/>
      <c r="L35" s="19"/>
      <c r="M35" s="19"/>
      <c r="N35" s="19"/>
      <c r="O35" s="21"/>
    </row>
    <row r="36" spans="1:15" s="12" customFormat="1" x14ac:dyDescent="0.3">
      <c r="A36" s="7">
        <v>21</v>
      </c>
      <c r="B36" s="24" t="s">
        <v>25</v>
      </c>
      <c r="C36" s="45" t="s">
        <v>67</v>
      </c>
      <c r="D36" s="44" t="s">
        <v>46</v>
      </c>
      <c r="E36" s="25">
        <v>200000</v>
      </c>
      <c r="F36" s="7" t="s">
        <v>82</v>
      </c>
      <c r="G36" s="19"/>
      <c r="H36" s="19"/>
      <c r="I36" s="19"/>
      <c r="J36" s="19"/>
      <c r="K36" s="19"/>
      <c r="L36" s="80">
        <v>4500</v>
      </c>
      <c r="M36" s="79">
        <f>E36-L36</f>
        <v>195500</v>
      </c>
      <c r="N36" s="19"/>
      <c r="O36" s="21"/>
    </row>
    <row r="37" spans="1:15" s="12" customFormat="1" x14ac:dyDescent="0.3">
      <c r="A37" s="75"/>
      <c r="B37" s="24" t="s">
        <v>26</v>
      </c>
      <c r="C37" s="83" t="s">
        <v>67</v>
      </c>
      <c r="D37" s="44" t="s">
        <v>46</v>
      </c>
      <c r="E37" s="25"/>
      <c r="F37" s="19"/>
      <c r="G37" s="19"/>
      <c r="H37" s="19"/>
      <c r="I37" s="19"/>
      <c r="J37" s="19"/>
      <c r="K37" s="19"/>
      <c r="L37" s="19"/>
      <c r="M37" s="19"/>
      <c r="N37" s="19"/>
      <c r="O37" s="21"/>
    </row>
    <row r="38" spans="1:15" s="12" customFormat="1" x14ac:dyDescent="0.3">
      <c r="A38" s="48"/>
      <c r="B38" s="24" t="s">
        <v>101</v>
      </c>
      <c r="C38" s="83" t="s">
        <v>67</v>
      </c>
      <c r="D38" s="44" t="s">
        <v>46</v>
      </c>
      <c r="E38" s="25"/>
      <c r="F38" s="19"/>
      <c r="G38" s="19"/>
      <c r="H38" s="19"/>
      <c r="I38" s="19"/>
      <c r="J38" s="19"/>
      <c r="K38" s="19"/>
      <c r="L38" s="19"/>
      <c r="M38" s="19"/>
      <c r="N38" s="19"/>
      <c r="O38" s="21"/>
    </row>
    <row r="39" spans="1:15" s="12" customFormat="1" x14ac:dyDescent="0.3">
      <c r="A39" s="5">
        <v>22</v>
      </c>
      <c r="B39" s="24" t="s">
        <v>28</v>
      </c>
      <c r="C39" s="45" t="s">
        <v>67</v>
      </c>
      <c r="D39" s="44" t="s">
        <v>46</v>
      </c>
      <c r="E39" s="25">
        <v>150000</v>
      </c>
      <c r="F39" s="7" t="s">
        <v>82</v>
      </c>
      <c r="G39" s="19"/>
      <c r="H39" s="19"/>
      <c r="I39" s="19"/>
      <c r="J39" s="19"/>
      <c r="K39" s="19"/>
      <c r="L39" s="19"/>
      <c r="M39" s="19"/>
      <c r="N39" s="19"/>
      <c r="O39" s="21"/>
    </row>
    <row r="40" spans="1:15" s="12" customFormat="1" x14ac:dyDescent="0.3">
      <c r="A40" s="19">
        <v>23</v>
      </c>
      <c r="B40" s="24" t="s">
        <v>27</v>
      </c>
      <c r="C40" s="45" t="s">
        <v>67</v>
      </c>
      <c r="D40" s="44" t="s">
        <v>46</v>
      </c>
      <c r="E40" s="25">
        <v>30000</v>
      </c>
      <c r="F40" s="7" t="s">
        <v>82</v>
      </c>
      <c r="G40" s="19"/>
      <c r="H40" s="19"/>
      <c r="I40" s="19"/>
      <c r="J40" s="19"/>
      <c r="K40" s="19"/>
      <c r="L40" s="19"/>
      <c r="M40" s="19"/>
      <c r="N40" s="19"/>
      <c r="O40" s="21"/>
    </row>
    <row r="41" spans="1:15" s="12" customFormat="1" x14ac:dyDescent="0.3">
      <c r="A41" s="19">
        <v>24</v>
      </c>
      <c r="B41" s="20" t="s">
        <v>25</v>
      </c>
      <c r="C41" s="46" t="s">
        <v>68</v>
      </c>
      <c r="D41" s="44" t="s">
        <v>46</v>
      </c>
      <c r="E41" s="64">
        <v>30000</v>
      </c>
      <c r="F41" s="19" t="s">
        <v>82</v>
      </c>
      <c r="G41" s="19"/>
      <c r="H41" s="19"/>
      <c r="I41" s="19"/>
      <c r="J41" s="19"/>
      <c r="K41" s="19"/>
      <c r="L41" s="19"/>
      <c r="M41" s="19"/>
      <c r="N41" s="19"/>
      <c r="O41" s="21"/>
    </row>
    <row r="42" spans="1:15" s="12" customFormat="1" x14ac:dyDescent="0.3">
      <c r="A42" s="19">
        <v>25</v>
      </c>
      <c r="B42" s="20" t="s">
        <v>29</v>
      </c>
      <c r="C42" s="46" t="s">
        <v>68</v>
      </c>
      <c r="D42" s="44" t="s">
        <v>46</v>
      </c>
      <c r="E42" s="64">
        <v>50000</v>
      </c>
      <c r="F42" s="19" t="s">
        <v>82</v>
      </c>
      <c r="G42" s="19"/>
      <c r="H42" s="19"/>
      <c r="I42" s="19"/>
      <c r="J42" s="19"/>
      <c r="K42" s="19"/>
      <c r="L42" s="19"/>
      <c r="M42" s="19"/>
      <c r="N42" s="19"/>
      <c r="O42" s="21"/>
    </row>
    <row r="43" spans="1:15" s="12" customFormat="1" x14ac:dyDescent="0.3">
      <c r="A43" s="19">
        <v>26</v>
      </c>
      <c r="B43" s="20" t="s">
        <v>30</v>
      </c>
      <c r="C43" s="46" t="s">
        <v>68</v>
      </c>
      <c r="D43" s="44" t="s">
        <v>46</v>
      </c>
      <c r="E43" s="64">
        <v>35000</v>
      </c>
      <c r="F43" s="19" t="s">
        <v>82</v>
      </c>
      <c r="G43" s="19"/>
      <c r="H43" s="19"/>
      <c r="I43" s="19"/>
      <c r="J43" s="19"/>
      <c r="K43" s="19"/>
      <c r="L43" s="19"/>
      <c r="M43" s="19"/>
      <c r="N43" s="19"/>
      <c r="O43" s="21"/>
    </row>
    <row r="44" spans="1:15" s="12" customFormat="1" x14ac:dyDescent="0.3">
      <c r="A44" s="2">
        <v>27</v>
      </c>
      <c r="B44" s="10" t="s">
        <v>102</v>
      </c>
      <c r="C44" s="47" t="s">
        <v>137</v>
      </c>
      <c r="D44" s="49" t="s">
        <v>46</v>
      </c>
      <c r="E44" s="11">
        <v>5000</v>
      </c>
      <c r="F44" s="19" t="s">
        <v>82</v>
      </c>
      <c r="G44" s="7"/>
      <c r="H44" s="7"/>
      <c r="I44" s="7"/>
      <c r="J44" s="7"/>
      <c r="K44" s="7"/>
      <c r="L44" s="7"/>
      <c r="M44" s="7"/>
      <c r="N44" s="7"/>
      <c r="O44" s="13"/>
    </row>
    <row r="45" spans="1:15" ht="20.25" customHeight="1" x14ac:dyDescent="0.3">
      <c r="A45" s="63">
        <v>28</v>
      </c>
      <c r="B45" s="28" t="s">
        <v>31</v>
      </c>
      <c r="C45" s="56" t="s">
        <v>137</v>
      </c>
      <c r="D45" s="49" t="s">
        <v>46</v>
      </c>
      <c r="E45" s="97">
        <v>10000</v>
      </c>
      <c r="F45" s="66" t="s">
        <v>82</v>
      </c>
      <c r="G45" s="75"/>
      <c r="H45" s="7"/>
      <c r="I45" s="98"/>
      <c r="J45" s="7"/>
      <c r="K45" s="98"/>
      <c r="L45" s="110">
        <v>6500</v>
      </c>
      <c r="M45" s="113">
        <f>E45-L45</f>
        <v>3500</v>
      </c>
      <c r="N45" s="7"/>
      <c r="O45" s="99"/>
    </row>
    <row r="46" spans="1:15" ht="20.25" customHeight="1" x14ac:dyDescent="0.3">
      <c r="A46" s="48"/>
      <c r="B46" s="14" t="s">
        <v>15</v>
      </c>
      <c r="C46" s="96"/>
      <c r="D46" s="74"/>
      <c r="E46" s="65"/>
      <c r="F46" s="48"/>
      <c r="G46" s="48"/>
      <c r="H46" s="5"/>
      <c r="I46" s="100"/>
      <c r="J46" s="5"/>
      <c r="K46" s="100"/>
      <c r="L46" s="5"/>
      <c r="M46" s="100"/>
      <c r="N46" s="5"/>
      <c r="O46" s="101"/>
    </row>
    <row r="47" spans="1:15" ht="20.25" customHeight="1" x14ac:dyDescent="0.3">
      <c r="A47" s="19">
        <v>29</v>
      </c>
      <c r="B47" s="23" t="s">
        <v>73</v>
      </c>
      <c r="C47" s="45" t="s">
        <v>137</v>
      </c>
      <c r="D47" s="102" t="s">
        <v>46</v>
      </c>
      <c r="E47" s="64">
        <v>147000</v>
      </c>
      <c r="F47" s="2" t="s">
        <v>82</v>
      </c>
      <c r="G47" s="5"/>
      <c r="H47" s="5"/>
      <c r="I47" s="5"/>
      <c r="J47" s="5"/>
      <c r="K47" s="5"/>
      <c r="L47" s="5"/>
      <c r="M47" s="5"/>
      <c r="N47" s="5"/>
      <c r="O47" s="18"/>
    </row>
    <row r="48" spans="1:15" ht="20.25" customHeight="1" x14ac:dyDescent="0.3">
      <c r="A48" s="7">
        <v>30</v>
      </c>
      <c r="B48" s="28" t="s">
        <v>35</v>
      </c>
      <c r="C48" s="56" t="s">
        <v>137</v>
      </c>
      <c r="D48" s="49" t="s">
        <v>46</v>
      </c>
      <c r="E48" s="97">
        <v>50000</v>
      </c>
      <c r="F48" s="7" t="s">
        <v>83</v>
      </c>
      <c r="G48" s="75"/>
      <c r="H48" s="7"/>
      <c r="I48" s="98"/>
      <c r="J48" s="7"/>
      <c r="K48" s="98"/>
      <c r="L48" s="7"/>
      <c r="M48" s="98"/>
      <c r="N48" s="7"/>
      <c r="O48" s="99"/>
    </row>
    <row r="49" spans="1:15" ht="20.25" customHeight="1" x14ac:dyDescent="0.3">
      <c r="A49" s="2"/>
      <c r="B49" s="14" t="s">
        <v>15</v>
      </c>
      <c r="C49" s="96"/>
      <c r="D49" s="74"/>
      <c r="E49" s="73"/>
      <c r="F49" s="2"/>
      <c r="G49" s="48"/>
      <c r="H49" s="5"/>
      <c r="I49" s="100"/>
      <c r="J49" s="5"/>
      <c r="K49" s="100"/>
      <c r="L49" s="5"/>
      <c r="M49" s="100"/>
      <c r="N49" s="5"/>
      <c r="O49" s="101"/>
    </row>
    <row r="50" spans="1:15" s="12" customFormat="1" x14ac:dyDescent="0.3">
      <c r="A50" s="7">
        <v>31</v>
      </c>
      <c r="B50" s="28" t="s">
        <v>36</v>
      </c>
      <c r="C50" s="55" t="s">
        <v>137</v>
      </c>
      <c r="D50" s="102" t="s">
        <v>46</v>
      </c>
      <c r="E50" s="8">
        <v>5000</v>
      </c>
      <c r="F50" s="7" t="s">
        <v>84</v>
      </c>
      <c r="G50" s="75"/>
      <c r="H50" s="7"/>
      <c r="I50" s="98"/>
      <c r="J50" s="7"/>
      <c r="K50" s="98"/>
      <c r="L50" s="7"/>
      <c r="M50" s="98"/>
      <c r="N50" s="7"/>
      <c r="O50" s="99"/>
    </row>
    <row r="51" spans="1:15" s="12" customFormat="1" ht="20.25" customHeight="1" x14ac:dyDescent="0.3">
      <c r="A51" s="2"/>
      <c r="B51" s="14" t="s">
        <v>34</v>
      </c>
      <c r="C51" s="3"/>
      <c r="D51" s="74"/>
      <c r="E51" s="11"/>
      <c r="F51" s="5"/>
      <c r="G51" s="48"/>
      <c r="H51" s="5"/>
      <c r="I51" s="100"/>
      <c r="J51" s="5"/>
      <c r="K51" s="100"/>
      <c r="L51" s="5"/>
      <c r="M51" s="100"/>
      <c r="N51" s="5"/>
      <c r="O51" s="101"/>
    </row>
    <row r="52" spans="1:15" s="12" customFormat="1" ht="20.25" customHeight="1" x14ac:dyDescent="0.3">
      <c r="A52" s="7">
        <v>32</v>
      </c>
      <c r="B52" s="28" t="s">
        <v>32</v>
      </c>
      <c r="C52" s="55" t="s">
        <v>137</v>
      </c>
      <c r="D52" s="49" t="s">
        <v>46</v>
      </c>
      <c r="E52" s="8">
        <v>200000</v>
      </c>
      <c r="F52" s="2" t="s">
        <v>82</v>
      </c>
      <c r="G52" s="75"/>
      <c r="H52" s="7"/>
      <c r="I52" s="98"/>
      <c r="J52" s="7"/>
      <c r="K52" s="98"/>
      <c r="L52" s="7"/>
      <c r="M52" s="98"/>
      <c r="N52" s="7"/>
      <c r="O52" s="99"/>
    </row>
    <row r="53" spans="1:15" s="12" customFormat="1" x14ac:dyDescent="0.3">
      <c r="A53" s="5"/>
      <c r="B53" s="15" t="s">
        <v>103</v>
      </c>
      <c r="C53" s="30"/>
      <c r="D53" s="74"/>
      <c r="E53" s="16"/>
      <c r="F53" s="5"/>
      <c r="G53" s="48"/>
      <c r="H53" s="5"/>
      <c r="I53" s="100"/>
      <c r="J53" s="5"/>
      <c r="K53" s="100"/>
      <c r="L53" s="5"/>
      <c r="M53" s="100"/>
      <c r="N53" s="5"/>
      <c r="O53" s="101"/>
    </row>
    <row r="54" spans="1:15" s="12" customFormat="1" x14ac:dyDescent="0.3">
      <c r="A54" s="7">
        <v>33</v>
      </c>
      <c r="B54" s="28" t="s">
        <v>104</v>
      </c>
      <c r="C54" s="55" t="s">
        <v>137</v>
      </c>
      <c r="D54" s="49" t="s">
        <v>46</v>
      </c>
      <c r="E54" s="8">
        <v>30000</v>
      </c>
      <c r="F54" s="7" t="s">
        <v>85</v>
      </c>
      <c r="G54" s="75"/>
      <c r="H54" s="7"/>
      <c r="I54" s="98"/>
      <c r="J54" s="7"/>
      <c r="K54" s="98"/>
      <c r="L54" s="7"/>
      <c r="M54" s="98"/>
      <c r="N54" s="7"/>
      <c r="O54" s="99"/>
    </row>
    <row r="55" spans="1:15" s="12" customFormat="1" x14ac:dyDescent="0.3">
      <c r="A55" s="2"/>
      <c r="B55" s="14" t="s">
        <v>15</v>
      </c>
      <c r="C55" s="3"/>
      <c r="D55" s="74"/>
      <c r="E55" s="11"/>
      <c r="F55" s="2"/>
      <c r="G55" s="48"/>
      <c r="H55" s="5"/>
      <c r="I55" s="100"/>
      <c r="J55" s="5"/>
      <c r="K55" s="100"/>
      <c r="L55" s="5"/>
      <c r="M55" s="100"/>
      <c r="N55" s="5"/>
      <c r="O55" s="101"/>
    </row>
    <row r="56" spans="1:15" s="12" customFormat="1" x14ac:dyDescent="0.3">
      <c r="A56" s="7">
        <v>34</v>
      </c>
      <c r="B56" s="28" t="s">
        <v>33</v>
      </c>
      <c r="C56" s="55" t="s">
        <v>137</v>
      </c>
      <c r="D56" s="49" t="s">
        <v>46</v>
      </c>
      <c r="E56" s="8">
        <v>5000</v>
      </c>
      <c r="F56" s="7" t="s">
        <v>86</v>
      </c>
      <c r="G56" s="75"/>
      <c r="H56" s="7"/>
      <c r="I56" s="98"/>
      <c r="J56" s="7"/>
      <c r="K56" s="98"/>
      <c r="L56" s="110">
        <v>720</v>
      </c>
      <c r="M56" s="113">
        <f>E56-L56</f>
        <v>4280</v>
      </c>
      <c r="N56" s="7"/>
      <c r="O56" s="99"/>
    </row>
    <row r="57" spans="1:15" s="12" customFormat="1" x14ac:dyDescent="0.3">
      <c r="A57" s="2"/>
      <c r="B57" s="14" t="s">
        <v>34</v>
      </c>
      <c r="C57" s="3"/>
      <c r="D57" s="74"/>
      <c r="E57" s="11"/>
      <c r="F57" s="2"/>
      <c r="G57" s="48"/>
      <c r="H57" s="5"/>
      <c r="I57" s="100"/>
      <c r="J57" s="5"/>
      <c r="K57" s="100"/>
      <c r="L57" s="5"/>
      <c r="M57" s="100"/>
      <c r="N57" s="5"/>
      <c r="O57" s="101"/>
    </row>
    <row r="58" spans="1:15" s="12" customFormat="1" ht="21" customHeight="1" x14ac:dyDescent="0.3">
      <c r="A58" s="19">
        <v>35</v>
      </c>
      <c r="B58" s="20" t="s">
        <v>38</v>
      </c>
      <c r="C58" s="46" t="s">
        <v>44</v>
      </c>
      <c r="D58" s="49" t="s">
        <v>46</v>
      </c>
      <c r="E58" s="64">
        <v>20000</v>
      </c>
      <c r="F58" s="19" t="s">
        <v>82</v>
      </c>
      <c r="G58" s="22"/>
      <c r="H58" s="22"/>
      <c r="I58" s="22"/>
      <c r="J58" s="22"/>
      <c r="K58" s="22"/>
      <c r="L58" s="22"/>
      <c r="M58" s="22"/>
      <c r="N58" s="22"/>
      <c r="O58" s="21"/>
    </row>
    <row r="59" spans="1:15" s="12" customFormat="1" x14ac:dyDescent="0.3">
      <c r="A59" s="7">
        <v>36</v>
      </c>
      <c r="B59" s="9" t="s">
        <v>37</v>
      </c>
      <c r="C59" s="13" t="s">
        <v>138</v>
      </c>
      <c r="D59" s="49" t="s">
        <v>46</v>
      </c>
      <c r="E59" s="8">
        <v>10000</v>
      </c>
      <c r="F59" s="7" t="s">
        <v>82</v>
      </c>
      <c r="G59" s="19"/>
      <c r="H59" s="19"/>
      <c r="I59" s="19"/>
      <c r="J59" s="19"/>
      <c r="K59" s="19"/>
      <c r="L59" s="19"/>
      <c r="M59" s="19"/>
      <c r="N59" s="19"/>
      <c r="O59" s="21"/>
    </row>
    <row r="60" spans="1:15" s="17" customFormat="1" x14ac:dyDescent="0.3">
      <c r="A60" s="7">
        <v>37</v>
      </c>
      <c r="B60" s="9" t="s">
        <v>69</v>
      </c>
      <c r="C60" s="13" t="s">
        <v>139</v>
      </c>
      <c r="D60" s="49" t="s">
        <v>46</v>
      </c>
      <c r="E60" s="8">
        <v>10000</v>
      </c>
      <c r="F60" s="7" t="s">
        <v>82</v>
      </c>
      <c r="G60" s="19"/>
      <c r="H60" s="19"/>
      <c r="I60" s="19"/>
      <c r="J60" s="19"/>
      <c r="K60" s="19"/>
      <c r="L60" s="19"/>
      <c r="M60" s="19"/>
      <c r="N60" s="19"/>
      <c r="O60" s="21"/>
    </row>
    <row r="61" spans="1:15" s="17" customFormat="1" x14ac:dyDescent="0.3">
      <c r="A61" s="19"/>
      <c r="B61" s="40" t="s">
        <v>6</v>
      </c>
      <c r="C61" s="40"/>
      <c r="D61" s="23"/>
      <c r="E61" s="36"/>
      <c r="F61" s="22"/>
      <c r="G61" s="19"/>
      <c r="H61" s="19"/>
      <c r="I61" s="19"/>
      <c r="J61" s="19"/>
      <c r="K61" s="19"/>
      <c r="L61" s="19"/>
      <c r="M61" s="19"/>
      <c r="N61" s="19"/>
      <c r="O61" s="27"/>
    </row>
    <row r="62" spans="1:15" s="17" customFormat="1" x14ac:dyDescent="0.3">
      <c r="A62" s="19">
        <v>38</v>
      </c>
      <c r="B62" s="24" t="s">
        <v>7</v>
      </c>
      <c r="C62" s="45" t="s">
        <v>44</v>
      </c>
      <c r="D62" s="49" t="s">
        <v>46</v>
      </c>
      <c r="E62" s="25">
        <v>60000</v>
      </c>
      <c r="F62" s="5" t="s">
        <v>82</v>
      </c>
      <c r="G62" s="19"/>
      <c r="H62" s="19"/>
      <c r="I62" s="19"/>
      <c r="J62" s="19"/>
      <c r="K62" s="19"/>
      <c r="L62" s="80">
        <v>590</v>
      </c>
      <c r="M62" s="79">
        <f>E62-L62</f>
        <v>59410</v>
      </c>
      <c r="N62" s="19"/>
      <c r="O62" s="21"/>
    </row>
    <row r="63" spans="1:15" s="17" customFormat="1" x14ac:dyDescent="0.3">
      <c r="A63" s="19">
        <v>39</v>
      </c>
      <c r="B63" s="24" t="s">
        <v>9</v>
      </c>
      <c r="C63" s="45" t="s">
        <v>44</v>
      </c>
      <c r="D63" s="49" t="s">
        <v>46</v>
      </c>
      <c r="E63" s="25">
        <v>20000</v>
      </c>
      <c r="F63" s="5" t="s">
        <v>82</v>
      </c>
      <c r="G63" s="19"/>
      <c r="H63" s="19"/>
      <c r="I63" s="19"/>
      <c r="J63" s="19"/>
      <c r="K63" s="19"/>
      <c r="L63" s="80">
        <v>18940</v>
      </c>
      <c r="M63" s="79">
        <f>E63-L63</f>
        <v>1060</v>
      </c>
      <c r="N63" s="19"/>
      <c r="O63" s="27"/>
    </row>
    <row r="64" spans="1:15" s="17" customFormat="1" x14ac:dyDescent="0.3">
      <c r="A64" s="19">
        <v>40</v>
      </c>
      <c r="B64" s="24" t="s">
        <v>13</v>
      </c>
      <c r="C64" s="45" t="s">
        <v>44</v>
      </c>
      <c r="D64" s="49" t="s">
        <v>46</v>
      </c>
      <c r="E64" s="25">
        <v>20000</v>
      </c>
      <c r="F64" s="5" t="s">
        <v>82</v>
      </c>
      <c r="G64" s="19"/>
      <c r="H64" s="19"/>
      <c r="I64" s="19"/>
      <c r="J64" s="19"/>
      <c r="K64" s="19"/>
      <c r="L64" s="80">
        <v>12049</v>
      </c>
      <c r="M64" s="79">
        <f>E64-L64</f>
        <v>7951</v>
      </c>
      <c r="N64" s="19"/>
      <c r="O64" s="21"/>
    </row>
    <row r="65" spans="1:15" s="17" customFormat="1" x14ac:dyDescent="0.3">
      <c r="A65" s="19">
        <v>41</v>
      </c>
      <c r="B65" s="27" t="s">
        <v>70</v>
      </c>
      <c r="C65" s="21" t="s">
        <v>44</v>
      </c>
      <c r="D65" s="49" t="s">
        <v>46</v>
      </c>
      <c r="E65" s="64">
        <v>50000</v>
      </c>
      <c r="F65" s="5" t="s">
        <v>82</v>
      </c>
      <c r="G65" s="19"/>
      <c r="H65" s="19"/>
      <c r="I65" s="19"/>
      <c r="J65" s="19"/>
      <c r="K65" s="19"/>
      <c r="L65" s="19"/>
      <c r="M65" s="79">
        <f>E65-L66</f>
        <v>20000</v>
      </c>
      <c r="N65" s="19"/>
      <c r="O65" s="27"/>
    </row>
    <row r="66" spans="1:15" s="17" customFormat="1" x14ac:dyDescent="0.3">
      <c r="A66" s="19"/>
      <c r="B66" s="27" t="s">
        <v>141</v>
      </c>
      <c r="C66" s="21"/>
      <c r="D66" s="49"/>
      <c r="E66" s="64"/>
      <c r="F66" s="5"/>
      <c r="G66" s="19"/>
      <c r="H66" s="19"/>
      <c r="I66" s="19"/>
      <c r="J66" s="19"/>
      <c r="K66" s="19"/>
      <c r="L66" s="80">
        <v>30000</v>
      </c>
      <c r="M66" s="19"/>
      <c r="N66" s="19"/>
      <c r="O66" s="27"/>
    </row>
    <row r="67" spans="1:15" s="17" customFormat="1" x14ac:dyDescent="0.3">
      <c r="A67" s="19">
        <v>42</v>
      </c>
      <c r="B67" s="27" t="s">
        <v>71</v>
      </c>
      <c r="C67" s="21" t="s">
        <v>44</v>
      </c>
      <c r="D67" s="44" t="s">
        <v>46</v>
      </c>
      <c r="E67" s="64">
        <v>30000</v>
      </c>
      <c r="F67" s="19" t="s">
        <v>82</v>
      </c>
      <c r="G67" s="19"/>
      <c r="H67" s="19"/>
      <c r="I67" s="19"/>
      <c r="J67" s="19"/>
      <c r="K67" s="19"/>
      <c r="L67" s="19"/>
      <c r="M67" s="19"/>
      <c r="N67" s="19"/>
      <c r="O67" s="21"/>
    </row>
    <row r="68" spans="1:15" s="17" customFormat="1" x14ac:dyDescent="0.3">
      <c r="A68" s="19">
        <v>43</v>
      </c>
      <c r="B68" s="24" t="s">
        <v>10</v>
      </c>
      <c r="C68" s="45" t="s">
        <v>44</v>
      </c>
      <c r="D68" s="49" t="s">
        <v>46</v>
      </c>
      <c r="E68" s="25">
        <v>20000</v>
      </c>
      <c r="F68" s="5" t="s">
        <v>82</v>
      </c>
      <c r="G68" s="19"/>
      <c r="H68" s="19"/>
      <c r="I68" s="19"/>
      <c r="J68" s="19"/>
      <c r="K68" s="19"/>
      <c r="L68" s="80">
        <v>29700</v>
      </c>
      <c r="M68" s="79">
        <f>E68+E69-L68</f>
        <v>20300</v>
      </c>
      <c r="N68" s="19"/>
      <c r="O68" s="27"/>
    </row>
    <row r="69" spans="1:15" s="17" customFormat="1" x14ac:dyDescent="0.3">
      <c r="A69" s="19"/>
      <c r="B69" s="24" t="s">
        <v>89</v>
      </c>
      <c r="C69" s="45"/>
      <c r="D69" s="49"/>
      <c r="E69" s="25">
        <v>30000</v>
      </c>
      <c r="F69" s="5"/>
      <c r="G69" s="19"/>
      <c r="H69" s="19"/>
      <c r="I69" s="19"/>
      <c r="J69" s="19"/>
      <c r="K69" s="19"/>
      <c r="L69" s="19"/>
      <c r="M69" s="19"/>
      <c r="N69" s="19"/>
      <c r="O69" s="27"/>
    </row>
    <row r="70" spans="1:15" s="17" customFormat="1" x14ac:dyDescent="0.3">
      <c r="A70" s="19">
        <v>44</v>
      </c>
      <c r="B70" s="24" t="s">
        <v>20</v>
      </c>
      <c r="C70" s="45" t="s">
        <v>44</v>
      </c>
      <c r="D70" s="49" t="s">
        <v>46</v>
      </c>
      <c r="E70" s="25">
        <v>200000</v>
      </c>
      <c r="F70" s="5" t="s">
        <v>82</v>
      </c>
      <c r="G70" s="19"/>
      <c r="H70" s="19"/>
      <c r="I70" s="19"/>
      <c r="J70" s="19"/>
      <c r="K70" s="19"/>
      <c r="L70" s="80">
        <v>175323</v>
      </c>
      <c r="M70" s="79">
        <f>E70-L70</f>
        <v>24677</v>
      </c>
      <c r="N70" s="19"/>
      <c r="O70" s="27"/>
    </row>
    <row r="71" spans="1:15" s="17" customFormat="1" x14ac:dyDescent="0.3">
      <c r="A71" s="19">
        <v>45</v>
      </c>
      <c r="B71" s="24" t="s">
        <v>21</v>
      </c>
      <c r="C71" s="45" t="s">
        <v>44</v>
      </c>
      <c r="D71" s="49" t="s">
        <v>46</v>
      </c>
      <c r="E71" s="25">
        <v>10000</v>
      </c>
      <c r="F71" s="5" t="s">
        <v>82</v>
      </c>
      <c r="G71" s="19"/>
      <c r="H71" s="19"/>
      <c r="I71" s="19"/>
      <c r="J71" s="19"/>
      <c r="K71" s="19"/>
      <c r="L71" s="19"/>
      <c r="M71" s="19"/>
      <c r="N71" s="19"/>
      <c r="O71" s="21"/>
    </row>
    <row r="72" spans="1:15" s="17" customFormat="1" x14ac:dyDescent="0.3">
      <c r="A72" s="19">
        <v>46</v>
      </c>
      <c r="B72" s="24" t="s">
        <v>22</v>
      </c>
      <c r="C72" s="45" t="s">
        <v>44</v>
      </c>
      <c r="D72" s="49" t="s">
        <v>46</v>
      </c>
      <c r="E72" s="25">
        <v>20000</v>
      </c>
      <c r="F72" s="5" t="s">
        <v>82</v>
      </c>
      <c r="G72" s="19"/>
      <c r="H72" s="19"/>
      <c r="I72" s="19"/>
      <c r="J72" s="19"/>
      <c r="K72" s="19"/>
      <c r="L72" s="19"/>
      <c r="M72" s="19"/>
      <c r="N72" s="19"/>
      <c r="O72" s="27"/>
    </row>
    <row r="73" spans="1:15" s="17" customFormat="1" x14ac:dyDescent="0.3">
      <c r="A73" s="19">
        <v>47</v>
      </c>
      <c r="B73" s="24" t="s">
        <v>72</v>
      </c>
      <c r="C73" s="45" t="s">
        <v>44</v>
      </c>
      <c r="D73" s="49" t="s">
        <v>46</v>
      </c>
      <c r="E73" s="25">
        <v>10000</v>
      </c>
      <c r="F73" s="5" t="s">
        <v>82</v>
      </c>
      <c r="G73" s="19"/>
      <c r="H73" s="19"/>
      <c r="I73" s="19"/>
      <c r="J73" s="19"/>
      <c r="K73" s="19"/>
      <c r="L73" s="19"/>
      <c r="M73" s="19"/>
      <c r="N73" s="19"/>
      <c r="O73" s="21"/>
    </row>
    <row r="74" spans="1:15" s="17" customFormat="1" x14ac:dyDescent="0.3">
      <c r="A74" s="19">
        <v>48</v>
      </c>
      <c r="B74" s="24" t="s">
        <v>8</v>
      </c>
      <c r="C74" s="45" t="s">
        <v>44</v>
      </c>
      <c r="D74" s="49" t="s">
        <v>46</v>
      </c>
      <c r="E74" s="25">
        <v>40000</v>
      </c>
      <c r="F74" s="5" t="s">
        <v>82</v>
      </c>
      <c r="G74" s="19"/>
      <c r="H74" s="19"/>
      <c r="I74" s="19"/>
      <c r="J74" s="19"/>
      <c r="K74" s="19"/>
      <c r="L74" s="19"/>
      <c r="M74" s="19"/>
      <c r="N74" s="19"/>
      <c r="O74" s="27"/>
    </row>
    <row r="75" spans="1:15" s="17" customFormat="1" x14ac:dyDescent="0.3">
      <c r="A75" s="19">
        <v>49</v>
      </c>
      <c r="B75" s="24" t="s">
        <v>23</v>
      </c>
      <c r="C75" s="45" t="s">
        <v>44</v>
      </c>
      <c r="D75" s="49" t="s">
        <v>46</v>
      </c>
      <c r="E75" s="25">
        <v>10000</v>
      </c>
      <c r="F75" s="5" t="s">
        <v>82</v>
      </c>
      <c r="G75" s="19"/>
      <c r="H75" s="19"/>
      <c r="I75" s="19"/>
      <c r="J75" s="19"/>
      <c r="K75" s="19"/>
      <c r="L75" s="19"/>
      <c r="M75" s="19"/>
      <c r="N75" s="19"/>
      <c r="O75" s="21"/>
    </row>
    <row r="76" spans="1:15" s="17" customFormat="1" x14ac:dyDescent="0.3">
      <c r="A76" s="19">
        <v>50</v>
      </c>
      <c r="B76" s="24" t="s">
        <v>24</v>
      </c>
      <c r="C76" s="45" t="s">
        <v>44</v>
      </c>
      <c r="D76" s="49" t="s">
        <v>46</v>
      </c>
      <c r="E76" s="25">
        <v>10000</v>
      </c>
      <c r="F76" s="5" t="s">
        <v>82</v>
      </c>
      <c r="G76" s="19"/>
      <c r="H76" s="19"/>
      <c r="I76" s="19"/>
      <c r="J76" s="19"/>
      <c r="K76" s="19"/>
      <c r="L76" s="80">
        <v>3096</v>
      </c>
      <c r="M76" s="79">
        <f>E76-L76</f>
        <v>6904</v>
      </c>
      <c r="N76" s="19"/>
      <c r="O76" s="27"/>
    </row>
    <row r="77" spans="1:15" s="42" customFormat="1" x14ac:dyDescent="0.3">
      <c r="A77" s="19">
        <v>51</v>
      </c>
      <c r="B77" s="24" t="s">
        <v>7</v>
      </c>
      <c r="C77" s="45" t="s">
        <v>67</v>
      </c>
      <c r="D77" s="49" t="s">
        <v>46</v>
      </c>
      <c r="E77" s="25">
        <v>30000</v>
      </c>
      <c r="F77" s="7" t="s">
        <v>82</v>
      </c>
      <c r="G77" s="22"/>
      <c r="H77" s="22"/>
      <c r="I77" s="22"/>
      <c r="J77" s="22"/>
      <c r="K77" s="22"/>
      <c r="L77" s="80">
        <v>6079.55</v>
      </c>
      <c r="M77" s="79">
        <f>E77-L77</f>
        <v>23920.45</v>
      </c>
      <c r="N77" s="22"/>
      <c r="O77" s="27"/>
    </row>
    <row r="78" spans="1:15" x14ac:dyDescent="0.3">
      <c r="A78" s="19">
        <v>52</v>
      </c>
      <c r="B78" s="24" t="s">
        <v>8</v>
      </c>
      <c r="C78" s="45" t="s">
        <v>67</v>
      </c>
      <c r="D78" s="49" t="s">
        <v>46</v>
      </c>
      <c r="E78" s="25">
        <v>126000</v>
      </c>
      <c r="F78" s="19" t="s">
        <v>82</v>
      </c>
      <c r="G78" s="19"/>
      <c r="H78" s="19"/>
      <c r="I78" s="19"/>
      <c r="J78" s="19"/>
      <c r="K78" s="19"/>
      <c r="L78" s="80">
        <v>38705</v>
      </c>
      <c r="M78" s="79">
        <f>E78-L78</f>
        <v>87295</v>
      </c>
      <c r="N78" s="19"/>
      <c r="O78" s="21"/>
    </row>
    <row r="79" spans="1:15" x14ac:dyDescent="0.3">
      <c r="A79" s="19">
        <v>53</v>
      </c>
      <c r="B79" s="23" t="s">
        <v>7</v>
      </c>
      <c r="C79" s="45" t="s">
        <v>68</v>
      </c>
      <c r="D79" s="49" t="s">
        <v>46</v>
      </c>
      <c r="E79" s="64">
        <v>25000</v>
      </c>
      <c r="F79" s="19" t="s">
        <v>82</v>
      </c>
      <c r="G79" s="5"/>
      <c r="H79" s="5"/>
      <c r="I79" s="5"/>
      <c r="J79" s="5"/>
      <c r="K79" s="5"/>
      <c r="L79" s="81"/>
      <c r="M79" s="82">
        <f>E79-L80</f>
        <v>13720</v>
      </c>
      <c r="N79" s="5"/>
      <c r="O79" s="18"/>
    </row>
    <row r="80" spans="1:15" x14ac:dyDescent="0.3">
      <c r="A80" s="19"/>
      <c r="B80" s="23" t="s">
        <v>141</v>
      </c>
      <c r="C80" s="45"/>
      <c r="D80" s="49"/>
      <c r="E80" s="64"/>
      <c r="F80" s="19"/>
      <c r="G80" s="5"/>
      <c r="H80" s="5"/>
      <c r="I80" s="5"/>
      <c r="J80" s="5"/>
      <c r="K80" s="5"/>
      <c r="L80" s="81">
        <v>11280</v>
      </c>
      <c r="M80" s="82"/>
      <c r="N80" s="5"/>
      <c r="O80" s="18"/>
    </row>
    <row r="81" spans="1:15" x14ac:dyDescent="0.3">
      <c r="A81" s="19">
        <v>54</v>
      </c>
      <c r="B81" s="24" t="s">
        <v>9</v>
      </c>
      <c r="C81" s="45" t="s">
        <v>68</v>
      </c>
      <c r="D81" s="49" t="s">
        <v>46</v>
      </c>
      <c r="E81" s="25">
        <v>25000</v>
      </c>
      <c r="F81" s="19" t="s">
        <v>82</v>
      </c>
      <c r="G81" s="19"/>
      <c r="H81" s="19"/>
      <c r="I81" s="19"/>
      <c r="J81" s="19"/>
      <c r="K81" s="19"/>
      <c r="L81" s="80"/>
      <c r="M81" s="79"/>
      <c r="N81" s="19"/>
      <c r="O81" s="21"/>
    </row>
    <row r="82" spans="1:15" x14ac:dyDescent="0.3">
      <c r="A82" s="19">
        <v>55</v>
      </c>
      <c r="B82" s="24" t="s">
        <v>14</v>
      </c>
      <c r="C82" s="45" t="s">
        <v>68</v>
      </c>
      <c r="D82" s="49" t="s">
        <v>46</v>
      </c>
      <c r="E82" s="25">
        <v>50000</v>
      </c>
      <c r="F82" s="19" t="s">
        <v>82</v>
      </c>
      <c r="G82" s="19"/>
      <c r="H82" s="19"/>
      <c r="I82" s="19"/>
      <c r="J82" s="19"/>
      <c r="K82" s="19"/>
      <c r="L82" s="80">
        <v>3780</v>
      </c>
      <c r="M82" s="79">
        <f>E82-L82-L83</f>
        <v>16420</v>
      </c>
      <c r="N82" s="19"/>
      <c r="O82" s="21"/>
    </row>
    <row r="83" spans="1:15" x14ac:dyDescent="0.3">
      <c r="A83" s="7"/>
      <c r="B83" s="24" t="s">
        <v>141</v>
      </c>
      <c r="C83" s="45"/>
      <c r="D83" s="49"/>
      <c r="E83" s="25"/>
      <c r="F83" s="7"/>
      <c r="G83" s="19"/>
      <c r="H83" s="19"/>
      <c r="I83" s="19"/>
      <c r="J83" s="19"/>
      <c r="K83" s="19"/>
      <c r="L83" s="80">
        <v>29800</v>
      </c>
      <c r="M83" s="19"/>
      <c r="N83" s="19"/>
      <c r="O83" s="21"/>
    </row>
    <row r="84" spans="1:15" x14ac:dyDescent="0.3">
      <c r="A84" s="7">
        <v>56</v>
      </c>
      <c r="B84" s="24" t="s">
        <v>8</v>
      </c>
      <c r="C84" s="45" t="s">
        <v>68</v>
      </c>
      <c r="D84" s="49" t="s">
        <v>46</v>
      </c>
      <c r="E84" s="25">
        <v>30000</v>
      </c>
      <c r="F84" s="7" t="s">
        <v>82</v>
      </c>
      <c r="G84" s="19"/>
      <c r="H84" s="19"/>
      <c r="I84" s="19"/>
      <c r="J84" s="19"/>
      <c r="K84" s="19"/>
      <c r="L84" s="80">
        <v>15600</v>
      </c>
      <c r="M84" s="79">
        <f>E84-L84-L85</f>
        <v>4400</v>
      </c>
      <c r="N84" s="19"/>
      <c r="O84" s="21"/>
    </row>
    <row r="85" spans="1:15" x14ac:dyDescent="0.3">
      <c r="A85" s="7"/>
      <c r="B85" s="115" t="s">
        <v>141</v>
      </c>
      <c r="C85" s="56"/>
      <c r="D85" s="49"/>
      <c r="E85" s="114"/>
      <c r="F85" s="7"/>
      <c r="G85" s="52"/>
      <c r="H85" s="19"/>
      <c r="I85" s="19"/>
      <c r="J85" s="19"/>
      <c r="K85" s="19"/>
      <c r="L85" s="80">
        <v>10000</v>
      </c>
      <c r="M85" s="19"/>
      <c r="N85" s="19"/>
      <c r="O85" s="21"/>
    </row>
    <row r="86" spans="1:15" x14ac:dyDescent="0.3">
      <c r="A86" s="7">
        <v>57</v>
      </c>
      <c r="B86" s="108" t="s">
        <v>105</v>
      </c>
      <c r="C86" s="56" t="s">
        <v>137</v>
      </c>
      <c r="D86" s="49" t="s">
        <v>46</v>
      </c>
      <c r="E86" s="105">
        <v>335400</v>
      </c>
      <c r="F86" s="7" t="s">
        <v>82</v>
      </c>
      <c r="G86" s="52"/>
      <c r="H86" s="19"/>
      <c r="I86" s="19"/>
      <c r="J86" s="19"/>
      <c r="K86" s="19"/>
      <c r="L86" s="80"/>
      <c r="M86" s="79"/>
      <c r="N86" s="19"/>
      <c r="O86" s="21"/>
    </row>
    <row r="87" spans="1:15" x14ac:dyDescent="0.3">
      <c r="A87" s="2"/>
      <c r="B87" s="86" t="s">
        <v>106</v>
      </c>
      <c r="C87" s="103"/>
      <c r="D87" s="102"/>
      <c r="E87" s="106"/>
      <c r="F87" s="2"/>
      <c r="G87" s="52"/>
      <c r="H87" s="19"/>
      <c r="I87" s="19"/>
      <c r="J87" s="19"/>
      <c r="K87" s="19"/>
      <c r="L87" s="64"/>
      <c r="M87" s="19"/>
      <c r="N87" s="19"/>
      <c r="O87" s="21"/>
    </row>
    <row r="88" spans="1:15" x14ac:dyDescent="0.3">
      <c r="A88" s="5"/>
      <c r="B88" s="87" t="s">
        <v>107</v>
      </c>
      <c r="C88" s="104"/>
      <c r="D88" s="74"/>
      <c r="E88" s="65"/>
      <c r="F88" s="5"/>
      <c r="G88" s="52"/>
      <c r="H88" s="19"/>
      <c r="I88" s="19"/>
      <c r="J88" s="19"/>
      <c r="K88" s="19"/>
      <c r="L88" s="80"/>
      <c r="M88" s="79"/>
      <c r="N88" s="19"/>
      <c r="O88" s="21"/>
    </row>
    <row r="89" spans="1:15" x14ac:dyDescent="0.3">
      <c r="A89" s="7"/>
      <c r="B89" s="108" t="s">
        <v>142</v>
      </c>
      <c r="C89" s="56" t="s">
        <v>137</v>
      </c>
      <c r="D89" s="49" t="s">
        <v>46</v>
      </c>
      <c r="E89" s="105">
        <v>147000</v>
      </c>
      <c r="F89" s="7" t="s">
        <v>82</v>
      </c>
      <c r="G89" s="52"/>
      <c r="H89" s="19"/>
      <c r="I89" s="19"/>
      <c r="J89" s="19"/>
      <c r="K89" s="19"/>
      <c r="L89" s="80"/>
      <c r="M89" s="79">
        <f>E89-L90</f>
        <v>87710</v>
      </c>
      <c r="N89" s="19"/>
      <c r="O89" s="21"/>
    </row>
    <row r="90" spans="1:15" x14ac:dyDescent="0.3">
      <c r="A90" s="2"/>
      <c r="B90" s="86" t="s">
        <v>143</v>
      </c>
      <c r="C90" s="103"/>
      <c r="D90" s="74"/>
      <c r="E90" s="106"/>
      <c r="F90" s="5"/>
      <c r="G90" s="52"/>
      <c r="H90" s="19"/>
      <c r="I90" s="19"/>
      <c r="J90" s="19"/>
      <c r="K90" s="19"/>
      <c r="L90" s="80">
        <v>59290</v>
      </c>
      <c r="M90" s="19"/>
      <c r="N90" s="19"/>
      <c r="O90" s="21"/>
    </row>
    <row r="91" spans="1:15" x14ac:dyDescent="0.3">
      <c r="A91" s="2">
        <v>58</v>
      </c>
      <c r="B91" s="28" t="s">
        <v>7</v>
      </c>
      <c r="C91" s="55" t="s">
        <v>137</v>
      </c>
      <c r="D91" s="102" t="s">
        <v>46</v>
      </c>
      <c r="E91" s="8">
        <v>20000</v>
      </c>
      <c r="F91" s="5" t="s">
        <v>82</v>
      </c>
      <c r="G91" s="19"/>
      <c r="H91" s="19"/>
      <c r="I91" s="19"/>
      <c r="J91" s="19"/>
      <c r="K91" s="19"/>
      <c r="L91" s="19"/>
      <c r="M91" s="19"/>
      <c r="N91" s="19"/>
      <c r="O91" s="21"/>
    </row>
    <row r="92" spans="1:15" x14ac:dyDescent="0.3">
      <c r="A92" s="7">
        <v>59</v>
      </c>
      <c r="B92" s="28" t="s">
        <v>13</v>
      </c>
      <c r="C92" s="55" t="s">
        <v>137</v>
      </c>
      <c r="D92" s="49" t="s">
        <v>46</v>
      </c>
      <c r="E92" s="8">
        <v>20000</v>
      </c>
      <c r="F92" s="19" t="s">
        <v>82</v>
      </c>
      <c r="G92" s="19"/>
      <c r="H92" s="19"/>
      <c r="I92" s="19"/>
      <c r="J92" s="19"/>
      <c r="K92" s="19"/>
      <c r="L92" s="80">
        <v>10256</v>
      </c>
      <c r="M92" s="79">
        <f>E92-L92</f>
        <v>9744</v>
      </c>
      <c r="N92" s="19"/>
      <c r="O92" s="21"/>
    </row>
    <row r="93" spans="1:15" s="12" customFormat="1" x14ac:dyDescent="0.3">
      <c r="A93" s="95">
        <v>60</v>
      </c>
      <c r="B93" s="23" t="s">
        <v>23</v>
      </c>
      <c r="C93" s="55" t="s">
        <v>137</v>
      </c>
      <c r="D93" s="49" t="s">
        <v>46</v>
      </c>
      <c r="E93" s="64">
        <v>54000</v>
      </c>
      <c r="F93" s="19" t="s">
        <v>82</v>
      </c>
      <c r="G93" s="19"/>
      <c r="H93" s="19"/>
      <c r="I93" s="19"/>
      <c r="J93" s="19"/>
      <c r="K93" s="19"/>
      <c r="L93" s="19"/>
      <c r="M93" s="19"/>
      <c r="N93" s="19"/>
      <c r="O93" s="21"/>
    </row>
    <row r="94" spans="1:15" x14ac:dyDescent="0.3">
      <c r="A94" s="19">
        <v>61</v>
      </c>
      <c r="B94" s="23" t="s">
        <v>108</v>
      </c>
      <c r="C94" s="45" t="s">
        <v>44</v>
      </c>
      <c r="D94" s="49" t="s">
        <v>46</v>
      </c>
      <c r="E94" s="64">
        <v>45000</v>
      </c>
      <c r="F94" s="19" t="s">
        <v>82</v>
      </c>
      <c r="G94" s="19"/>
      <c r="H94" s="19"/>
      <c r="I94" s="19"/>
      <c r="J94" s="19"/>
      <c r="K94" s="19"/>
      <c r="L94" s="19"/>
      <c r="M94" s="19"/>
      <c r="N94" s="19"/>
      <c r="O94" s="21"/>
    </row>
    <row r="95" spans="1:15" x14ac:dyDescent="0.3">
      <c r="A95" s="19"/>
      <c r="B95" s="40" t="s">
        <v>109</v>
      </c>
      <c r="C95" s="40"/>
      <c r="D95" s="49"/>
      <c r="E95" s="36"/>
      <c r="F95" s="19"/>
      <c r="G95" s="19"/>
      <c r="H95" s="19"/>
      <c r="I95" s="19"/>
      <c r="J95" s="19"/>
      <c r="K95" s="19"/>
      <c r="L95" s="19"/>
      <c r="M95" s="19"/>
      <c r="N95" s="19"/>
      <c r="O95" s="21"/>
    </row>
    <row r="96" spans="1:15" x14ac:dyDescent="0.3">
      <c r="A96" s="19">
        <v>62</v>
      </c>
      <c r="B96" s="24" t="s">
        <v>110</v>
      </c>
      <c r="C96" s="45" t="s">
        <v>44</v>
      </c>
      <c r="D96" s="49" t="s">
        <v>46</v>
      </c>
      <c r="E96" s="25">
        <v>150000</v>
      </c>
      <c r="F96" s="5" t="s">
        <v>82</v>
      </c>
      <c r="G96" s="19"/>
      <c r="H96" s="19"/>
      <c r="I96" s="19"/>
      <c r="J96" s="19"/>
      <c r="K96" s="19"/>
      <c r="L96" s="80"/>
      <c r="M96" s="79"/>
      <c r="N96" s="19"/>
      <c r="O96" s="21"/>
    </row>
    <row r="97" spans="1:15" x14ac:dyDescent="0.3">
      <c r="A97" s="19">
        <v>63</v>
      </c>
      <c r="B97" s="24" t="s">
        <v>111</v>
      </c>
      <c r="C97" s="45" t="s">
        <v>44</v>
      </c>
      <c r="D97" s="49" t="s">
        <v>46</v>
      </c>
      <c r="E97" s="25">
        <v>5000</v>
      </c>
      <c r="F97" s="5" t="s">
        <v>82</v>
      </c>
      <c r="G97" s="19"/>
      <c r="H97" s="19"/>
      <c r="I97" s="19"/>
      <c r="J97" s="19"/>
      <c r="K97" s="19"/>
      <c r="L97" s="19"/>
      <c r="M97" s="19"/>
      <c r="N97" s="19"/>
      <c r="O97" s="21"/>
    </row>
    <row r="98" spans="1:15" s="17" customFormat="1" x14ac:dyDescent="0.3">
      <c r="A98" s="19">
        <v>64</v>
      </c>
      <c r="B98" s="24" t="s">
        <v>112</v>
      </c>
      <c r="C98" s="45" t="s">
        <v>44</v>
      </c>
      <c r="D98" s="49" t="s">
        <v>46</v>
      </c>
      <c r="E98" s="25">
        <v>20000</v>
      </c>
      <c r="F98" s="5" t="s">
        <v>82</v>
      </c>
      <c r="G98" s="19"/>
      <c r="H98" s="19"/>
      <c r="I98" s="19"/>
      <c r="J98" s="19"/>
      <c r="K98" s="19"/>
      <c r="L98" s="19"/>
      <c r="M98" s="19"/>
      <c r="N98" s="19"/>
      <c r="O98" s="21"/>
    </row>
    <row r="99" spans="1:15" s="17" customFormat="1" x14ac:dyDescent="0.3">
      <c r="A99" s="19">
        <v>65</v>
      </c>
      <c r="B99" s="24" t="s">
        <v>113</v>
      </c>
      <c r="C99" s="45" t="s">
        <v>44</v>
      </c>
      <c r="D99" s="49" t="s">
        <v>46</v>
      </c>
      <c r="E99" s="25">
        <v>12000</v>
      </c>
      <c r="F99" s="5" t="s">
        <v>82</v>
      </c>
      <c r="G99" s="19"/>
      <c r="H99" s="19"/>
      <c r="I99" s="19"/>
      <c r="J99" s="19"/>
      <c r="K99" s="19"/>
      <c r="L99" s="19"/>
      <c r="M99" s="19"/>
      <c r="N99" s="19"/>
      <c r="O99" s="21"/>
    </row>
    <row r="100" spans="1:15" s="17" customFormat="1" x14ac:dyDescent="0.3">
      <c r="A100" s="19">
        <v>66</v>
      </c>
      <c r="B100" s="24" t="s">
        <v>114</v>
      </c>
      <c r="C100" s="45" t="s">
        <v>44</v>
      </c>
      <c r="D100" s="49" t="s">
        <v>46</v>
      </c>
      <c r="E100" s="25">
        <v>50000</v>
      </c>
      <c r="F100" s="5" t="s">
        <v>82</v>
      </c>
      <c r="G100" s="19"/>
      <c r="H100" s="19"/>
      <c r="I100" s="19"/>
      <c r="J100" s="19"/>
      <c r="K100" s="19"/>
      <c r="L100" s="19"/>
      <c r="M100" s="19"/>
      <c r="N100" s="19"/>
      <c r="O100" s="21"/>
    </row>
    <row r="101" spans="1:15" s="17" customFormat="1" x14ac:dyDescent="0.3">
      <c r="A101" s="19"/>
      <c r="B101" s="40" t="s">
        <v>5</v>
      </c>
      <c r="C101" s="40"/>
      <c r="D101" s="49"/>
      <c r="E101" s="25"/>
      <c r="F101" s="22"/>
      <c r="G101" s="19"/>
      <c r="H101" s="19"/>
      <c r="I101" s="19"/>
      <c r="J101" s="19"/>
      <c r="K101" s="19"/>
      <c r="L101" s="19"/>
      <c r="M101" s="19"/>
      <c r="N101" s="19"/>
      <c r="O101" s="13"/>
    </row>
    <row r="102" spans="1:15" x14ac:dyDescent="0.3">
      <c r="A102" s="19">
        <v>67</v>
      </c>
      <c r="B102" s="32" t="s">
        <v>115</v>
      </c>
      <c r="C102" s="45" t="s">
        <v>44</v>
      </c>
      <c r="D102" s="49" t="s">
        <v>46</v>
      </c>
      <c r="E102" s="25">
        <v>3000</v>
      </c>
      <c r="F102" s="5" t="s">
        <v>82</v>
      </c>
      <c r="G102" s="7"/>
      <c r="H102" s="7"/>
      <c r="I102" s="7"/>
      <c r="J102" s="7"/>
      <c r="K102" s="7"/>
      <c r="L102" s="7"/>
      <c r="M102" s="7"/>
      <c r="N102" s="7"/>
      <c r="O102" s="13"/>
    </row>
    <row r="103" spans="1:15" x14ac:dyDescent="0.3">
      <c r="A103" s="19">
        <v>68</v>
      </c>
      <c r="B103" s="32" t="s">
        <v>116</v>
      </c>
      <c r="C103" s="45" t="s">
        <v>44</v>
      </c>
      <c r="D103" s="49" t="s">
        <v>46</v>
      </c>
      <c r="E103" s="25">
        <v>84600</v>
      </c>
      <c r="F103" s="5" t="s">
        <v>82</v>
      </c>
      <c r="G103" s="7"/>
      <c r="H103" s="7"/>
      <c r="I103" s="7"/>
      <c r="J103" s="7"/>
      <c r="K103" s="7"/>
      <c r="L103" s="110">
        <v>64000</v>
      </c>
      <c r="M103" s="111">
        <f>E103-L103</f>
        <v>20600</v>
      </c>
      <c r="N103" s="7"/>
      <c r="O103" s="13"/>
    </row>
    <row r="104" spans="1:15" x14ac:dyDescent="0.3">
      <c r="A104" s="19">
        <v>69</v>
      </c>
      <c r="B104" s="32" t="s">
        <v>117</v>
      </c>
      <c r="C104" s="45" t="s">
        <v>44</v>
      </c>
      <c r="D104" s="44" t="s">
        <v>46</v>
      </c>
      <c r="E104" s="109">
        <v>20500</v>
      </c>
      <c r="F104" s="5" t="s">
        <v>82</v>
      </c>
      <c r="G104" s="19"/>
      <c r="H104" s="19"/>
      <c r="I104" s="19"/>
      <c r="J104" s="19"/>
      <c r="K104" s="19"/>
      <c r="L104" s="19"/>
      <c r="M104" s="19"/>
      <c r="N104" s="19"/>
      <c r="O104" s="21"/>
    </row>
    <row r="105" spans="1:15" x14ac:dyDescent="0.3">
      <c r="A105" s="19">
        <v>70</v>
      </c>
      <c r="B105" s="32" t="s">
        <v>74</v>
      </c>
      <c r="C105" s="45" t="s">
        <v>44</v>
      </c>
      <c r="D105" s="44" t="s">
        <v>46</v>
      </c>
      <c r="E105" s="109">
        <v>10000</v>
      </c>
      <c r="F105" s="5" t="s">
        <v>82</v>
      </c>
      <c r="G105" s="19"/>
      <c r="H105" s="19"/>
      <c r="I105" s="19"/>
      <c r="J105" s="19"/>
      <c r="K105" s="19"/>
      <c r="L105" s="19"/>
      <c r="M105" s="19"/>
      <c r="N105" s="19"/>
      <c r="O105" s="21"/>
    </row>
    <row r="106" spans="1:15" x14ac:dyDescent="0.3">
      <c r="A106" s="19">
        <v>71</v>
      </c>
      <c r="B106" s="32" t="s">
        <v>118</v>
      </c>
      <c r="C106" s="45" t="s">
        <v>44</v>
      </c>
      <c r="D106" s="49" t="s">
        <v>46</v>
      </c>
      <c r="E106" s="109">
        <v>9800</v>
      </c>
      <c r="F106" s="5" t="s">
        <v>82</v>
      </c>
      <c r="G106" s="19"/>
      <c r="H106" s="19"/>
      <c r="I106" s="19"/>
      <c r="J106" s="19"/>
      <c r="K106" s="19"/>
      <c r="L106" s="80">
        <v>9800</v>
      </c>
      <c r="M106" s="79">
        <f>E106-L106</f>
        <v>0</v>
      </c>
      <c r="N106" s="19"/>
      <c r="O106" s="21"/>
    </row>
    <row r="107" spans="1:15" x14ac:dyDescent="0.3">
      <c r="A107" s="19">
        <v>72</v>
      </c>
      <c r="B107" s="32" t="s">
        <v>119</v>
      </c>
      <c r="C107" s="45" t="s">
        <v>44</v>
      </c>
      <c r="D107" s="44" t="s">
        <v>46</v>
      </c>
      <c r="E107" s="109">
        <v>12000</v>
      </c>
      <c r="F107" s="19" t="s">
        <v>82</v>
      </c>
      <c r="G107" s="19"/>
      <c r="H107" s="19"/>
      <c r="I107" s="19"/>
      <c r="J107" s="19"/>
      <c r="K107" s="19"/>
      <c r="L107" s="19"/>
      <c r="M107" s="19"/>
      <c r="N107" s="19"/>
      <c r="O107" s="21"/>
    </row>
    <row r="108" spans="1:15" x14ac:dyDescent="0.3">
      <c r="A108" s="19">
        <v>73</v>
      </c>
      <c r="B108" s="32" t="s">
        <v>120</v>
      </c>
      <c r="C108" s="45" t="s">
        <v>44</v>
      </c>
      <c r="D108" s="49" t="s">
        <v>46</v>
      </c>
      <c r="E108" s="109">
        <v>15000</v>
      </c>
      <c r="F108" s="5" t="s">
        <v>82</v>
      </c>
      <c r="G108" s="19"/>
      <c r="H108" s="19"/>
      <c r="I108" s="19"/>
      <c r="J108" s="19"/>
      <c r="K108" s="19"/>
      <c r="L108" s="80">
        <v>10900</v>
      </c>
      <c r="M108" s="79">
        <f>E108-L108</f>
        <v>4100</v>
      </c>
      <c r="N108" s="19"/>
      <c r="O108" s="21"/>
    </row>
    <row r="109" spans="1:15" x14ac:dyDescent="0.3">
      <c r="A109" s="19">
        <v>74</v>
      </c>
      <c r="B109" s="32" t="s">
        <v>121</v>
      </c>
      <c r="C109" s="45" t="s">
        <v>44</v>
      </c>
      <c r="D109" s="49" t="s">
        <v>46</v>
      </c>
      <c r="E109" s="109">
        <v>15000</v>
      </c>
      <c r="F109" s="5" t="s">
        <v>82</v>
      </c>
      <c r="G109" s="22"/>
      <c r="H109" s="22"/>
      <c r="I109" s="22"/>
      <c r="J109" s="22"/>
      <c r="K109" s="22"/>
      <c r="L109" s="80">
        <v>15000</v>
      </c>
      <c r="M109" s="64">
        <f>E109-L109</f>
        <v>0</v>
      </c>
      <c r="N109" s="22"/>
      <c r="O109" s="21"/>
    </row>
    <row r="110" spans="1:15" x14ac:dyDescent="0.3">
      <c r="A110" s="19">
        <v>75</v>
      </c>
      <c r="B110" s="32" t="s">
        <v>122</v>
      </c>
      <c r="C110" s="45" t="s">
        <v>44</v>
      </c>
      <c r="D110" s="49" t="s">
        <v>46</v>
      </c>
      <c r="E110" s="109">
        <v>15000</v>
      </c>
      <c r="F110" s="19" t="s">
        <v>87</v>
      </c>
      <c r="G110" s="19"/>
      <c r="H110" s="19"/>
      <c r="I110" s="19"/>
      <c r="J110" s="19"/>
      <c r="K110" s="19"/>
      <c r="L110" s="19"/>
      <c r="M110" s="19"/>
      <c r="N110" s="19"/>
      <c r="O110" s="21"/>
    </row>
    <row r="111" spans="1:15" x14ac:dyDescent="0.3">
      <c r="A111" s="19">
        <v>76</v>
      </c>
      <c r="B111" s="32" t="s">
        <v>123</v>
      </c>
      <c r="C111" s="45" t="s">
        <v>44</v>
      </c>
      <c r="D111" s="49" t="s">
        <v>46</v>
      </c>
      <c r="E111" s="109">
        <v>50000</v>
      </c>
      <c r="F111" s="19" t="s">
        <v>87</v>
      </c>
      <c r="G111" s="19"/>
      <c r="H111" s="19"/>
      <c r="I111" s="19"/>
      <c r="J111" s="19"/>
      <c r="K111" s="19"/>
      <c r="L111" s="19"/>
      <c r="M111" s="79">
        <f>E111-L112</f>
        <v>22000</v>
      </c>
      <c r="N111" s="19"/>
      <c r="O111" s="21"/>
    </row>
    <row r="112" spans="1:15" x14ac:dyDescent="0.3">
      <c r="A112" s="19"/>
      <c r="B112" s="32" t="s">
        <v>141</v>
      </c>
      <c r="C112" s="45"/>
      <c r="D112" s="49"/>
      <c r="E112" s="109"/>
      <c r="F112" s="19"/>
      <c r="G112" s="19"/>
      <c r="H112" s="19"/>
      <c r="I112" s="19"/>
      <c r="J112" s="19"/>
      <c r="K112" s="19"/>
      <c r="L112" s="80">
        <v>28000</v>
      </c>
      <c r="M112" s="19"/>
      <c r="N112" s="19"/>
      <c r="O112" s="21"/>
    </row>
    <row r="113" spans="1:15" x14ac:dyDescent="0.3">
      <c r="A113" s="19"/>
      <c r="B113" s="88" t="s">
        <v>11</v>
      </c>
      <c r="C113" s="45"/>
      <c r="D113" s="49"/>
      <c r="E113" s="37"/>
      <c r="F113" s="19"/>
      <c r="G113" s="19"/>
      <c r="H113" s="19"/>
      <c r="I113" s="19"/>
      <c r="J113" s="19"/>
      <c r="K113" s="19"/>
      <c r="L113" s="19"/>
      <c r="M113" s="19"/>
      <c r="N113" s="19"/>
      <c r="O113" s="21"/>
    </row>
    <row r="114" spans="1:15" x14ac:dyDescent="0.3">
      <c r="A114" s="19">
        <v>77</v>
      </c>
      <c r="B114" s="32" t="s">
        <v>124</v>
      </c>
      <c r="C114" s="45" t="s">
        <v>44</v>
      </c>
      <c r="D114" s="49" t="s">
        <v>46</v>
      </c>
      <c r="E114" s="109">
        <v>177500</v>
      </c>
      <c r="F114" s="19" t="s">
        <v>87</v>
      </c>
      <c r="G114" s="19"/>
      <c r="H114" s="19"/>
      <c r="I114" s="19"/>
      <c r="J114" s="19"/>
      <c r="K114" s="19"/>
      <c r="L114" s="19"/>
      <c r="M114" s="19"/>
      <c r="N114" s="19"/>
      <c r="O114" s="21"/>
    </row>
    <row r="115" spans="1:15" ht="40.5" x14ac:dyDescent="0.3">
      <c r="A115" s="66">
        <v>78</v>
      </c>
      <c r="B115" s="107" t="s">
        <v>125</v>
      </c>
      <c r="C115" s="90" t="s">
        <v>140</v>
      </c>
      <c r="D115" s="49" t="s">
        <v>46</v>
      </c>
      <c r="E115" s="92">
        <v>254000</v>
      </c>
      <c r="F115" s="19" t="s">
        <v>87</v>
      </c>
      <c r="G115" s="19"/>
      <c r="H115" s="19"/>
      <c r="I115" s="19"/>
      <c r="J115" s="19"/>
      <c r="K115" s="19"/>
      <c r="L115" s="19"/>
      <c r="M115" s="19"/>
      <c r="N115" s="19"/>
      <c r="O115" s="21"/>
    </row>
    <row r="116" spans="1:15" ht="40.5" x14ac:dyDescent="0.3">
      <c r="A116" s="7">
        <v>79</v>
      </c>
      <c r="B116" s="67" t="s">
        <v>126</v>
      </c>
      <c r="C116" s="90" t="s">
        <v>140</v>
      </c>
      <c r="D116" s="49" t="s">
        <v>46</v>
      </c>
      <c r="E116" s="38">
        <v>380800</v>
      </c>
      <c r="F116" s="19" t="s">
        <v>82</v>
      </c>
      <c r="G116" s="19"/>
      <c r="H116" s="19"/>
      <c r="I116" s="19"/>
      <c r="J116" s="19"/>
      <c r="K116" s="19"/>
      <c r="L116" s="80">
        <v>379500</v>
      </c>
      <c r="M116" s="79">
        <f>E116-L116</f>
        <v>1300</v>
      </c>
      <c r="N116" s="19"/>
      <c r="O116" s="21"/>
    </row>
    <row r="117" spans="1:15" ht="40.5" x14ac:dyDescent="0.3">
      <c r="A117" s="7">
        <v>80</v>
      </c>
      <c r="B117" s="67" t="s">
        <v>127</v>
      </c>
      <c r="C117" s="90" t="s">
        <v>140</v>
      </c>
      <c r="D117" s="49" t="s">
        <v>46</v>
      </c>
      <c r="E117" s="38">
        <v>139400</v>
      </c>
      <c r="F117" s="19" t="s">
        <v>82</v>
      </c>
      <c r="G117" s="19"/>
      <c r="H117" s="19"/>
      <c r="I117" s="19"/>
      <c r="J117" s="19"/>
      <c r="K117" s="19"/>
      <c r="L117" s="19"/>
      <c r="M117" s="19"/>
      <c r="N117" s="19"/>
      <c r="O117" s="21"/>
    </row>
    <row r="118" spans="1:15" ht="40.5" x14ac:dyDescent="0.3">
      <c r="A118" s="19">
        <v>81</v>
      </c>
      <c r="B118" s="68" t="s">
        <v>128</v>
      </c>
      <c r="C118" s="90" t="s">
        <v>140</v>
      </c>
      <c r="D118" s="49" t="s">
        <v>46</v>
      </c>
      <c r="E118" s="25">
        <v>190800</v>
      </c>
      <c r="F118" s="19" t="s">
        <v>82</v>
      </c>
      <c r="G118" s="19"/>
      <c r="H118" s="19"/>
      <c r="I118" s="19"/>
      <c r="J118" s="19"/>
      <c r="K118" s="19"/>
      <c r="L118" s="19"/>
      <c r="M118" s="19"/>
      <c r="N118" s="19"/>
      <c r="O118" s="21"/>
    </row>
    <row r="119" spans="1:15" s="17" customFormat="1" ht="40.5" x14ac:dyDescent="0.3">
      <c r="A119" s="7">
        <v>82</v>
      </c>
      <c r="B119" s="67" t="s">
        <v>129</v>
      </c>
      <c r="C119" s="90" t="s">
        <v>140</v>
      </c>
      <c r="D119" s="49" t="s">
        <v>46</v>
      </c>
      <c r="E119" s="38">
        <v>399400</v>
      </c>
      <c r="F119" s="19" t="s">
        <v>82</v>
      </c>
      <c r="G119" s="19"/>
      <c r="H119" s="19"/>
      <c r="I119" s="19"/>
      <c r="J119" s="19"/>
      <c r="K119" s="19"/>
      <c r="L119" s="80">
        <v>398000</v>
      </c>
      <c r="M119" s="79">
        <f>E119-L119</f>
        <v>1400</v>
      </c>
      <c r="N119" s="19"/>
      <c r="O119" s="21"/>
    </row>
    <row r="120" spans="1:15" s="17" customFormat="1" ht="40.5" x14ac:dyDescent="0.3">
      <c r="A120" s="19">
        <v>83</v>
      </c>
      <c r="B120" s="68" t="s">
        <v>130</v>
      </c>
      <c r="C120" s="90" t="s">
        <v>140</v>
      </c>
      <c r="D120" s="49" t="s">
        <v>46</v>
      </c>
      <c r="E120" s="25">
        <v>196000</v>
      </c>
      <c r="F120" s="19" t="s">
        <v>82</v>
      </c>
      <c r="G120" s="19"/>
      <c r="H120" s="19"/>
      <c r="I120" s="19"/>
      <c r="J120" s="19"/>
      <c r="K120" s="19"/>
      <c r="L120" s="19"/>
      <c r="M120" s="19"/>
      <c r="N120" s="19"/>
      <c r="O120" s="21"/>
    </row>
    <row r="121" spans="1:15" ht="40.5" x14ac:dyDescent="0.3">
      <c r="A121" s="19">
        <v>84</v>
      </c>
      <c r="B121" s="68" t="s">
        <v>131</v>
      </c>
      <c r="C121" s="90" t="s">
        <v>140</v>
      </c>
      <c r="D121" s="49" t="s">
        <v>46</v>
      </c>
      <c r="E121" s="25">
        <v>326000</v>
      </c>
      <c r="F121" s="19" t="s">
        <v>87</v>
      </c>
      <c r="G121" s="19"/>
      <c r="H121" s="19"/>
      <c r="I121" s="19"/>
      <c r="J121" s="19"/>
      <c r="K121" s="19"/>
      <c r="L121" s="80">
        <v>324700</v>
      </c>
      <c r="M121" s="79">
        <f>E121-L121</f>
        <v>1300</v>
      </c>
      <c r="N121" s="19"/>
      <c r="O121" s="21"/>
    </row>
    <row r="122" spans="1:15" ht="20.25" customHeight="1" x14ac:dyDescent="0.3">
      <c r="A122" s="19">
        <v>85</v>
      </c>
      <c r="B122" s="68" t="s">
        <v>132</v>
      </c>
      <c r="C122" s="90" t="s">
        <v>140</v>
      </c>
      <c r="D122" s="49" t="s">
        <v>46</v>
      </c>
      <c r="E122" s="25">
        <v>599000</v>
      </c>
      <c r="F122" s="19" t="s">
        <v>87</v>
      </c>
      <c r="G122" s="19"/>
      <c r="H122" s="19"/>
      <c r="I122" s="19"/>
      <c r="J122" s="19"/>
      <c r="K122" s="19"/>
      <c r="L122" s="19"/>
      <c r="M122" s="19"/>
      <c r="N122" s="19"/>
      <c r="O122" s="13"/>
    </row>
    <row r="123" spans="1:15" x14ac:dyDescent="0.3">
      <c r="A123" s="19"/>
      <c r="B123" s="40" t="s">
        <v>133</v>
      </c>
      <c r="C123" s="40"/>
      <c r="D123" s="44"/>
      <c r="E123" s="36"/>
      <c r="F123" s="19"/>
      <c r="G123" s="19"/>
      <c r="H123" s="19"/>
      <c r="I123" s="19"/>
      <c r="J123" s="19"/>
      <c r="K123" s="19"/>
      <c r="L123" s="19"/>
      <c r="M123" s="19"/>
      <c r="N123" s="19"/>
      <c r="O123" s="21"/>
    </row>
    <row r="124" spans="1:15" ht="39.75" customHeight="1" x14ac:dyDescent="0.3">
      <c r="A124" s="19">
        <v>86</v>
      </c>
      <c r="B124" s="89" t="s">
        <v>134</v>
      </c>
      <c r="C124" s="91" t="s">
        <v>44</v>
      </c>
      <c r="D124" s="44" t="s">
        <v>46</v>
      </c>
      <c r="E124" s="109">
        <v>5000</v>
      </c>
      <c r="F124" s="19" t="s">
        <v>87</v>
      </c>
      <c r="G124" s="22"/>
      <c r="H124" s="22"/>
      <c r="I124" s="22"/>
      <c r="J124" s="22"/>
      <c r="K124" s="22"/>
      <c r="L124" s="22"/>
      <c r="M124" s="22"/>
      <c r="N124" s="22"/>
      <c r="O124" s="21"/>
    </row>
    <row r="125" spans="1:15" x14ac:dyDescent="0.3">
      <c r="A125" s="19">
        <v>87</v>
      </c>
      <c r="B125" s="27" t="s">
        <v>135</v>
      </c>
      <c r="C125" s="21" t="s">
        <v>44</v>
      </c>
      <c r="D125" s="49" t="s">
        <v>46</v>
      </c>
      <c r="E125" s="64">
        <v>20000</v>
      </c>
      <c r="F125" s="19" t="s">
        <v>87</v>
      </c>
      <c r="G125" s="50"/>
      <c r="H125" s="50"/>
      <c r="I125" s="50"/>
      <c r="J125" s="50"/>
      <c r="K125" s="50"/>
      <c r="L125" s="50"/>
      <c r="M125" s="50"/>
      <c r="N125" s="50"/>
      <c r="O125" s="3"/>
    </row>
    <row r="126" spans="1:15" x14ac:dyDescent="0.3">
      <c r="A126" s="19">
        <v>88</v>
      </c>
      <c r="B126" s="23" t="s">
        <v>136</v>
      </c>
      <c r="C126" s="45" t="s">
        <v>137</v>
      </c>
      <c r="D126" s="49" t="s">
        <v>46</v>
      </c>
      <c r="E126" s="64">
        <v>433000</v>
      </c>
      <c r="F126" s="19" t="s">
        <v>82</v>
      </c>
      <c r="G126" s="51"/>
      <c r="H126" s="51"/>
      <c r="I126" s="51"/>
      <c r="J126" s="51"/>
      <c r="K126" s="51"/>
      <c r="L126" s="51"/>
      <c r="M126" s="51"/>
      <c r="N126" s="51"/>
      <c r="O126" s="13"/>
    </row>
    <row r="127" spans="1:15" x14ac:dyDescent="0.3">
      <c r="A127" s="19"/>
      <c r="B127" s="40" t="s">
        <v>144</v>
      </c>
      <c r="C127" s="40"/>
      <c r="D127" s="44"/>
      <c r="E127" s="36"/>
      <c r="F127" s="19"/>
      <c r="G127" s="19"/>
      <c r="H127" s="19"/>
      <c r="I127" s="19"/>
      <c r="J127" s="19"/>
      <c r="K127" s="19"/>
      <c r="L127" s="19"/>
      <c r="M127" s="19"/>
      <c r="N127" s="19"/>
      <c r="O127" s="21"/>
    </row>
    <row r="128" spans="1:15" ht="39.75" customHeight="1" x14ac:dyDescent="0.3">
      <c r="A128" s="19">
        <v>89</v>
      </c>
      <c r="B128" s="89" t="s">
        <v>144</v>
      </c>
      <c r="C128" s="91" t="s">
        <v>44</v>
      </c>
      <c r="D128" s="44" t="s">
        <v>46</v>
      </c>
      <c r="E128" s="109">
        <v>169305</v>
      </c>
      <c r="F128" s="19" t="s">
        <v>87</v>
      </c>
      <c r="G128" s="22"/>
      <c r="H128" s="22"/>
      <c r="I128" s="22"/>
      <c r="J128" s="22"/>
      <c r="K128" s="22"/>
      <c r="L128" s="80">
        <v>2000</v>
      </c>
      <c r="M128" s="64">
        <f>E128-L128</f>
        <v>167305</v>
      </c>
      <c r="N128" s="22"/>
      <c r="O128" s="21"/>
    </row>
    <row r="129" spans="1:15" ht="39.75" customHeight="1" x14ac:dyDescent="0.3">
      <c r="A129" s="116" t="s">
        <v>88</v>
      </c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</row>
    <row r="130" spans="1:15" x14ac:dyDescent="0.3">
      <c r="A130" s="41"/>
      <c r="B130" s="41" t="s">
        <v>145</v>
      </c>
      <c r="C130" s="41" t="s">
        <v>76</v>
      </c>
      <c r="E130" s="69"/>
      <c r="F130" s="70" t="s">
        <v>77</v>
      </c>
      <c r="G130" s="71"/>
      <c r="H130" s="72"/>
      <c r="I130" s="26"/>
      <c r="J130" s="69"/>
      <c r="K130" s="34"/>
      <c r="L130" s="1"/>
      <c r="M130" s="1"/>
      <c r="N130" s="1"/>
      <c r="O130" s="1"/>
    </row>
  </sheetData>
  <mergeCells count="9">
    <mergeCell ref="A129:O129"/>
    <mergeCell ref="G5:K5"/>
    <mergeCell ref="A4:L4"/>
    <mergeCell ref="N4:O4"/>
    <mergeCell ref="M1:O1"/>
    <mergeCell ref="A2:L2"/>
    <mergeCell ref="N2:O2"/>
    <mergeCell ref="A3:L3"/>
    <mergeCell ref="N3:O3"/>
  </mergeCells>
  <printOptions horizontalCentered="1" verticalCentered="1"/>
  <pageMargins left="7.874015748031496E-2" right="0.15748031496062992" top="0.39370078740157483" bottom="0" header="7.874015748031496E-2" footer="0.23622047244094491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23"/>
  <sheetViews>
    <sheetView topLeftCell="A114" workbookViewId="0">
      <selection activeCell="B126" sqref="B126"/>
    </sheetView>
  </sheetViews>
  <sheetFormatPr defaultColWidth="9" defaultRowHeight="20.25" x14ac:dyDescent="0.3"/>
  <cols>
    <col min="1" max="1" width="6.25" style="26" bestFit="1" customWidth="1"/>
    <col min="2" max="2" width="70.125" style="33" customWidth="1"/>
    <col min="3" max="3" width="12.25" style="33" customWidth="1"/>
    <col min="4" max="4" width="9.125" style="33" customWidth="1"/>
    <col min="5" max="5" width="15.625" style="33" customWidth="1"/>
    <col min="6" max="6" width="15" style="33" customWidth="1"/>
    <col min="7" max="11" width="3.75" style="33" customWidth="1"/>
    <col min="12" max="14" width="15.625" style="33" customWidth="1"/>
    <col min="15" max="15" width="8.75" style="34" customWidth="1"/>
    <col min="16" max="16" width="0.125" style="1" hidden="1" customWidth="1"/>
    <col min="17" max="16384" width="9" style="1"/>
  </cols>
  <sheetData>
    <row r="1" spans="1:15" ht="33" x14ac:dyDescent="0.3">
      <c r="A1" s="78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122" t="s">
        <v>56</v>
      </c>
      <c r="N1" s="122"/>
      <c r="O1" s="122"/>
    </row>
    <row r="2" spans="1:15" ht="28.5" customHeight="1" x14ac:dyDescent="0.3">
      <c r="A2" s="123" t="s">
        <v>78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1" t="s">
        <v>57</v>
      </c>
      <c r="N2" s="124" t="s">
        <v>58</v>
      </c>
      <c r="O2" s="125"/>
    </row>
    <row r="3" spans="1:15" ht="33" x14ac:dyDescent="0.3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61" t="s">
        <v>57</v>
      </c>
      <c r="N3" s="124" t="s">
        <v>59</v>
      </c>
      <c r="O3" s="124"/>
    </row>
    <row r="4" spans="1:15" ht="33" x14ac:dyDescent="0.3">
      <c r="A4" s="120" t="s">
        <v>79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62" t="s">
        <v>57</v>
      </c>
      <c r="N4" s="121" t="s">
        <v>60</v>
      </c>
      <c r="O4" s="121"/>
    </row>
    <row r="5" spans="1:15" s="4" customFormat="1" ht="20.25" customHeight="1" x14ac:dyDescent="0.2">
      <c r="A5" s="2" t="s">
        <v>0</v>
      </c>
      <c r="B5" s="29" t="s">
        <v>1</v>
      </c>
      <c r="C5" s="43" t="s">
        <v>42</v>
      </c>
      <c r="D5" s="43" t="s">
        <v>45</v>
      </c>
      <c r="E5" s="43" t="s">
        <v>47</v>
      </c>
      <c r="F5" s="43" t="s">
        <v>48</v>
      </c>
      <c r="G5" s="117" t="s">
        <v>50</v>
      </c>
      <c r="H5" s="118"/>
      <c r="I5" s="118"/>
      <c r="J5" s="118"/>
      <c r="K5" s="119"/>
      <c r="L5" s="56" t="s">
        <v>51</v>
      </c>
      <c r="M5" s="55" t="s">
        <v>53</v>
      </c>
      <c r="N5" s="55" t="s">
        <v>54</v>
      </c>
      <c r="O5" s="3" t="s">
        <v>2</v>
      </c>
    </row>
    <row r="6" spans="1:15" s="4" customFormat="1" ht="20.25" customHeight="1" x14ac:dyDescent="0.2">
      <c r="A6" s="5"/>
      <c r="B6" s="30" t="s">
        <v>3</v>
      </c>
      <c r="C6" s="30" t="s">
        <v>43</v>
      </c>
      <c r="D6" s="30"/>
      <c r="E6" s="30"/>
      <c r="F6" s="30" t="s">
        <v>49</v>
      </c>
      <c r="G6" s="45">
        <v>1</v>
      </c>
      <c r="H6" s="45">
        <v>2</v>
      </c>
      <c r="I6" s="45">
        <v>3</v>
      </c>
      <c r="J6" s="45">
        <v>4</v>
      </c>
      <c r="K6" s="77">
        <v>5</v>
      </c>
      <c r="L6" s="57" t="s">
        <v>52</v>
      </c>
      <c r="M6" s="30" t="s">
        <v>52</v>
      </c>
      <c r="N6" s="30" t="s">
        <v>55</v>
      </c>
      <c r="O6" s="6"/>
    </row>
    <row r="7" spans="1:15" s="4" customFormat="1" x14ac:dyDescent="0.2">
      <c r="A7" s="7"/>
      <c r="B7" s="39" t="s">
        <v>4</v>
      </c>
      <c r="C7" s="39"/>
      <c r="D7" s="39"/>
      <c r="E7" s="39"/>
      <c r="F7" s="39"/>
      <c r="G7" s="39"/>
      <c r="H7" s="39"/>
      <c r="I7" s="39"/>
      <c r="J7" s="39"/>
      <c r="K7" s="39"/>
      <c r="L7" s="54"/>
      <c r="M7" s="54"/>
      <c r="N7" s="54"/>
      <c r="O7" s="9"/>
    </row>
    <row r="8" spans="1:15" s="12" customFormat="1" x14ac:dyDescent="0.3">
      <c r="A8" s="7">
        <v>1</v>
      </c>
      <c r="B8" s="31" t="s">
        <v>12</v>
      </c>
      <c r="C8" s="44" t="s">
        <v>44</v>
      </c>
      <c r="D8" s="44" t="s">
        <v>46</v>
      </c>
      <c r="E8" s="35">
        <v>117000</v>
      </c>
      <c r="F8" s="7" t="s">
        <v>82</v>
      </c>
      <c r="G8" s="19"/>
      <c r="H8" s="19"/>
      <c r="I8" s="19"/>
      <c r="J8" s="19"/>
      <c r="K8" s="19"/>
      <c r="L8" s="19"/>
      <c r="M8" s="79">
        <f>E8+E13-L10-L11-L12</f>
        <v>96000</v>
      </c>
      <c r="N8" s="19"/>
      <c r="O8" s="21"/>
    </row>
    <row r="9" spans="1:15" s="12" customFormat="1" ht="60.75" x14ac:dyDescent="0.3">
      <c r="A9" s="7"/>
      <c r="B9" s="27" t="s">
        <v>90</v>
      </c>
      <c r="C9" s="85"/>
      <c r="D9" s="27"/>
      <c r="E9" s="35"/>
      <c r="F9" s="93"/>
      <c r="G9" s="22"/>
      <c r="H9" s="22"/>
      <c r="I9" s="22"/>
      <c r="J9" s="22"/>
      <c r="K9" s="22"/>
      <c r="L9" s="22"/>
      <c r="M9" s="22"/>
      <c r="N9" s="22"/>
      <c r="O9" s="21"/>
    </row>
    <row r="10" spans="1:15" s="12" customFormat="1" x14ac:dyDescent="0.3">
      <c r="A10" s="2"/>
      <c r="B10" s="27" t="s">
        <v>62</v>
      </c>
      <c r="C10" s="85"/>
      <c r="D10" s="27"/>
      <c r="E10" s="35"/>
      <c r="F10" s="22"/>
      <c r="G10" s="22"/>
      <c r="H10" s="22"/>
      <c r="I10" s="22"/>
      <c r="J10" s="22"/>
      <c r="K10" s="22"/>
      <c r="L10" s="80">
        <v>21000</v>
      </c>
      <c r="M10" s="22"/>
      <c r="N10" s="22"/>
      <c r="O10" s="21"/>
    </row>
    <row r="11" spans="1:15" s="12" customFormat="1" x14ac:dyDescent="0.3">
      <c r="A11" s="2"/>
      <c r="B11" s="27" t="s">
        <v>63</v>
      </c>
      <c r="C11" s="85"/>
      <c r="D11" s="27"/>
      <c r="E11" s="35"/>
      <c r="F11" s="22"/>
      <c r="G11" s="22"/>
      <c r="H11" s="22"/>
      <c r="I11" s="22"/>
      <c r="J11" s="22"/>
      <c r="K11" s="22"/>
      <c r="L11" s="80">
        <v>24000</v>
      </c>
      <c r="M11" s="22"/>
      <c r="N11" s="22"/>
      <c r="O11" s="21"/>
    </row>
    <row r="12" spans="1:15" s="12" customFormat="1" x14ac:dyDescent="0.3">
      <c r="A12" s="2"/>
      <c r="B12" s="27" t="s">
        <v>81</v>
      </c>
      <c r="C12" s="85"/>
      <c r="D12" s="27"/>
      <c r="E12" s="35"/>
      <c r="F12" s="22"/>
      <c r="G12" s="22"/>
      <c r="H12" s="22"/>
      <c r="I12" s="22"/>
      <c r="J12" s="22"/>
      <c r="K12" s="22"/>
      <c r="L12" s="80">
        <v>16000</v>
      </c>
      <c r="M12" s="22"/>
      <c r="N12" s="22"/>
      <c r="O12" s="21"/>
    </row>
    <row r="13" spans="1:15" s="12" customFormat="1" x14ac:dyDescent="0.3">
      <c r="A13" s="5"/>
      <c r="B13" s="27" t="s">
        <v>89</v>
      </c>
      <c r="C13" s="85"/>
      <c r="D13" s="27"/>
      <c r="E13" s="35">
        <v>40000</v>
      </c>
      <c r="F13" s="22"/>
      <c r="G13" s="22"/>
      <c r="H13" s="22"/>
      <c r="I13" s="22"/>
      <c r="J13" s="22"/>
      <c r="K13" s="22"/>
      <c r="L13" s="80"/>
      <c r="M13" s="22"/>
      <c r="N13" s="22"/>
      <c r="O13" s="21"/>
    </row>
    <row r="14" spans="1:15" s="12" customFormat="1" x14ac:dyDescent="0.3">
      <c r="A14" s="2">
        <v>2</v>
      </c>
      <c r="B14" s="27" t="s">
        <v>16</v>
      </c>
      <c r="C14" s="21" t="s">
        <v>44</v>
      </c>
      <c r="D14" s="44" t="s">
        <v>46</v>
      </c>
      <c r="E14" s="35">
        <v>10000</v>
      </c>
      <c r="F14" s="2" t="s">
        <v>82</v>
      </c>
      <c r="G14" s="22"/>
      <c r="H14" s="22"/>
      <c r="I14" s="22"/>
      <c r="J14" s="22"/>
      <c r="K14" s="22"/>
      <c r="L14" s="80"/>
      <c r="M14" s="22"/>
      <c r="N14" s="22"/>
      <c r="O14" s="21"/>
    </row>
    <row r="15" spans="1:15" s="12" customFormat="1" ht="81" x14ac:dyDescent="0.3">
      <c r="A15" s="76"/>
      <c r="B15" s="27" t="s">
        <v>91</v>
      </c>
      <c r="C15" s="85"/>
      <c r="D15" s="27"/>
      <c r="E15" s="35"/>
      <c r="F15" s="52"/>
      <c r="G15" s="22"/>
      <c r="H15" s="22"/>
      <c r="I15" s="22"/>
      <c r="J15" s="22"/>
      <c r="K15" s="22"/>
      <c r="L15" s="80"/>
      <c r="M15" s="22"/>
      <c r="N15" s="22"/>
      <c r="O15" s="21"/>
    </row>
    <row r="16" spans="1:15" s="12" customFormat="1" x14ac:dyDescent="0.3">
      <c r="A16" s="5">
        <v>3</v>
      </c>
      <c r="B16" s="27" t="s">
        <v>92</v>
      </c>
      <c r="C16" s="21" t="s">
        <v>44</v>
      </c>
      <c r="D16" s="44" t="s">
        <v>46</v>
      </c>
      <c r="E16" s="35">
        <v>6800</v>
      </c>
      <c r="F16" s="5" t="s">
        <v>82</v>
      </c>
      <c r="G16" s="22"/>
      <c r="H16" s="22"/>
      <c r="I16" s="22"/>
      <c r="J16" s="22"/>
      <c r="K16" s="22"/>
      <c r="L16" s="22"/>
      <c r="M16" s="64"/>
      <c r="N16" s="22"/>
      <c r="O16" s="21"/>
    </row>
    <row r="17" spans="1:15" s="12" customFormat="1" x14ac:dyDescent="0.3">
      <c r="A17" s="19">
        <v>4</v>
      </c>
      <c r="B17" s="27" t="s">
        <v>17</v>
      </c>
      <c r="C17" s="21" t="s">
        <v>44</v>
      </c>
      <c r="D17" s="44" t="s">
        <v>46</v>
      </c>
      <c r="E17" s="35">
        <v>200000</v>
      </c>
      <c r="F17" s="19" t="s">
        <v>82</v>
      </c>
      <c r="G17" s="22"/>
      <c r="H17" s="22"/>
      <c r="I17" s="22"/>
      <c r="J17" s="22"/>
      <c r="K17" s="22"/>
      <c r="L17" s="80"/>
      <c r="M17" s="22"/>
      <c r="N17" s="22"/>
      <c r="O17" s="21"/>
    </row>
    <row r="18" spans="1:15" s="12" customFormat="1" x14ac:dyDescent="0.3">
      <c r="A18" s="19">
        <v>5</v>
      </c>
      <c r="B18" s="27" t="s">
        <v>18</v>
      </c>
      <c r="C18" s="21" t="s">
        <v>44</v>
      </c>
      <c r="D18" s="44" t="s">
        <v>46</v>
      </c>
      <c r="E18" s="35">
        <v>20000</v>
      </c>
      <c r="F18" s="19" t="s">
        <v>82</v>
      </c>
      <c r="G18" s="19"/>
      <c r="H18" s="19"/>
      <c r="I18" s="19"/>
      <c r="J18" s="19"/>
      <c r="K18" s="19"/>
      <c r="L18" s="19"/>
      <c r="M18" s="19"/>
      <c r="N18" s="19"/>
      <c r="O18" s="21"/>
    </row>
    <row r="19" spans="1:15" s="12" customFormat="1" x14ac:dyDescent="0.3">
      <c r="A19" s="19">
        <v>6</v>
      </c>
      <c r="B19" s="27" t="s">
        <v>93</v>
      </c>
      <c r="C19" s="21" t="s">
        <v>44</v>
      </c>
      <c r="D19" s="44" t="s">
        <v>46</v>
      </c>
      <c r="E19" s="35">
        <v>5000</v>
      </c>
      <c r="F19" s="19" t="s">
        <v>82</v>
      </c>
      <c r="G19" s="19"/>
      <c r="H19" s="19"/>
      <c r="I19" s="19"/>
      <c r="J19" s="19"/>
      <c r="K19" s="19"/>
      <c r="L19" s="80"/>
      <c r="M19" s="79"/>
      <c r="N19" s="19"/>
      <c r="O19" s="21"/>
    </row>
    <row r="20" spans="1:15" s="12" customFormat="1" x14ac:dyDescent="0.3">
      <c r="A20" s="19">
        <v>7</v>
      </c>
      <c r="B20" s="27" t="s">
        <v>94</v>
      </c>
      <c r="C20" s="21" t="s">
        <v>44</v>
      </c>
      <c r="D20" s="44" t="s">
        <v>46</v>
      </c>
      <c r="E20" s="35">
        <v>10000</v>
      </c>
      <c r="F20" s="19" t="s">
        <v>82</v>
      </c>
      <c r="G20" s="19"/>
      <c r="H20" s="19"/>
      <c r="I20" s="19"/>
      <c r="J20" s="19"/>
      <c r="K20" s="19"/>
      <c r="L20" s="19"/>
      <c r="M20" s="19"/>
      <c r="N20" s="19"/>
      <c r="O20" s="21"/>
    </row>
    <row r="21" spans="1:15" s="12" customFormat="1" ht="40.5" x14ac:dyDescent="0.3">
      <c r="A21" s="19">
        <v>8</v>
      </c>
      <c r="B21" s="27" t="s">
        <v>95</v>
      </c>
      <c r="C21" s="21" t="s">
        <v>44</v>
      </c>
      <c r="D21" s="44" t="s">
        <v>46</v>
      </c>
      <c r="E21" s="35">
        <v>100000</v>
      </c>
      <c r="F21" s="19" t="s">
        <v>82</v>
      </c>
      <c r="G21" s="19"/>
      <c r="H21" s="19"/>
      <c r="I21" s="19"/>
      <c r="J21" s="19"/>
      <c r="K21" s="19"/>
      <c r="L21" s="19"/>
      <c r="M21" s="19"/>
      <c r="N21" s="19"/>
      <c r="O21" s="21"/>
    </row>
    <row r="22" spans="1:15" s="12" customFormat="1" ht="40.5" x14ac:dyDescent="0.3">
      <c r="A22" s="19">
        <v>9</v>
      </c>
      <c r="B22" s="27" t="s">
        <v>96</v>
      </c>
      <c r="C22" s="21" t="s">
        <v>44</v>
      </c>
      <c r="D22" s="44" t="s">
        <v>46</v>
      </c>
      <c r="E22" s="35">
        <v>20000</v>
      </c>
      <c r="F22" s="19" t="s">
        <v>82</v>
      </c>
      <c r="G22" s="19"/>
      <c r="H22" s="19"/>
      <c r="I22" s="19"/>
      <c r="J22" s="19"/>
      <c r="K22" s="19"/>
      <c r="L22" s="19"/>
      <c r="M22" s="19"/>
      <c r="N22" s="19"/>
      <c r="O22" s="21"/>
    </row>
    <row r="23" spans="1:15" s="12" customFormat="1" ht="40.5" x14ac:dyDescent="0.3">
      <c r="A23" s="19">
        <v>10</v>
      </c>
      <c r="B23" s="27" t="s">
        <v>97</v>
      </c>
      <c r="C23" s="21" t="s">
        <v>44</v>
      </c>
      <c r="D23" s="44" t="s">
        <v>46</v>
      </c>
      <c r="E23" s="35">
        <v>20000</v>
      </c>
      <c r="F23" s="19" t="s">
        <v>82</v>
      </c>
      <c r="G23" s="19"/>
      <c r="H23" s="19"/>
      <c r="I23" s="19"/>
      <c r="J23" s="19"/>
      <c r="K23" s="19"/>
      <c r="L23" s="19"/>
      <c r="M23" s="19"/>
      <c r="N23" s="19"/>
      <c r="O23" s="21"/>
    </row>
    <row r="24" spans="1:15" s="17" customFormat="1" x14ac:dyDescent="0.3">
      <c r="A24" s="19">
        <v>11</v>
      </c>
      <c r="B24" s="27" t="s">
        <v>19</v>
      </c>
      <c r="C24" s="21" t="s">
        <v>44</v>
      </c>
      <c r="D24" s="44" t="s">
        <v>46</v>
      </c>
      <c r="E24" s="35">
        <v>20964.400000000001</v>
      </c>
      <c r="F24" s="19" t="s">
        <v>82</v>
      </c>
      <c r="G24" s="19"/>
      <c r="H24" s="19"/>
      <c r="I24" s="19"/>
      <c r="J24" s="19"/>
      <c r="K24" s="19"/>
      <c r="L24" s="80">
        <v>13150</v>
      </c>
      <c r="M24" s="79">
        <f>E24-L24</f>
        <v>7814.4000000000015</v>
      </c>
      <c r="N24" s="19"/>
      <c r="O24" s="21"/>
    </row>
    <row r="25" spans="1:15" s="12" customFormat="1" x14ac:dyDescent="0.3">
      <c r="A25" s="19">
        <v>12</v>
      </c>
      <c r="B25" s="27" t="s">
        <v>66</v>
      </c>
      <c r="C25" s="21" t="s">
        <v>44</v>
      </c>
      <c r="D25" s="44" t="s">
        <v>46</v>
      </c>
      <c r="E25" s="35">
        <v>50000</v>
      </c>
      <c r="F25" s="19" t="s">
        <v>82</v>
      </c>
      <c r="G25" s="19"/>
      <c r="H25" s="19"/>
      <c r="I25" s="19"/>
      <c r="J25" s="19"/>
      <c r="K25" s="19"/>
      <c r="L25" s="80"/>
      <c r="M25" s="79"/>
      <c r="N25" s="19"/>
      <c r="O25" s="21"/>
    </row>
    <row r="26" spans="1:15" s="12" customFormat="1" x14ac:dyDescent="0.3">
      <c r="A26" s="19">
        <v>13</v>
      </c>
      <c r="B26" s="27" t="s">
        <v>98</v>
      </c>
      <c r="C26" s="21" t="s">
        <v>44</v>
      </c>
      <c r="D26" s="44" t="s">
        <v>46</v>
      </c>
      <c r="E26" s="35">
        <v>20000</v>
      </c>
      <c r="F26" s="19" t="s">
        <v>82</v>
      </c>
      <c r="G26" s="19"/>
      <c r="H26" s="19"/>
      <c r="I26" s="19"/>
      <c r="J26" s="19"/>
      <c r="K26" s="19"/>
      <c r="L26" s="64"/>
      <c r="M26" s="19"/>
      <c r="N26" s="19"/>
      <c r="O26" s="21"/>
    </row>
    <row r="27" spans="1:15" s="12" customFormat="1" x14ac:dyDescent="0.3">
      <c r="A27" s="19">
        <v>14</v>
      </c>
      <c r="B27" s="27" t="s">
        <v>39</v>
      </c>
      <c r="C27" s="21" t="s">
        <v>44</v>
      </c>
      <c r="D27" s="44" t="s">
        <v>46</v>
      </c>
      <c r="E27" s="35">
        <v>12000</v>
      </c>
      <c r="F27" s="19" t="s">
        <v>82</v>
      </c>
      <c r="G27" s="19"/>
      <c r="H27" s="19"/>
      <c r="I27" s="19"/>
      <c r="J27" s="19"/>
      <c r="K27" s="19"/>
      <c r="L27" s="19"/>
      <c r="M27" s="19"/>
      <c r="N27" s="19"/>
      <c r="O27" s="21"/>
    </row>
    <row r="28" spans="1:15" s="12" customFormat="1" ht="40.5" x14ac:dyDescent="0.3">
      <c r="A28" s="19">
        <v>15</v>
      </c>
      <c r="B28" s="27" t="s">
        <v>40</v>
      </c>
      <c r="C28" s="21" t="s">
        <v>44</v>
      </c>
      <c r="D28" s="44" t="s">
        <v>46</v>
      </c>
      <c r="E28" s="35">
        <v>15000</v>
      </c>
      <c r="F28" s="19" t="s">
        <v>82</v>
      </c>
      <c r="G28" s="19"/>
      <c r="H28" s="19"/>
      <c r="I28" s="19"/>
      <c r="J28" s="19"/>
      <c r="K28" s="19"/>
      <c r="L28" s="19"/>
      <c r="M28" s="19"/>
      <c r="N28" s="19"/>
      <c r="O28" s="21"/>
    </row>
    <row r="29" spans="1:15" s="12" customFormat="1" ht="40.5" x14ac:dyDescent="0.3">
      <c r="A29" s="19">
        <v>16</v>
      </c>
      <c r="B29" s="27" t="s">
        <v>64</v>
      </c>
      <c r="C29" s="21" t="s">
        <v>44</v>
      </c>
      <c r="D29" s="44" t="s">
        <v>46</v>
      </c>
      <c r="E29" s="35">
        <v>20000</v>
      </c>
      <c r="F29" s="19" t="s">
        <v>82</v>
      </c>
      <c r="G29" s="19"/>
      <c r="H29" s="19"/>
      <c r="I29" s="19"/>
      <c r="J29" s="19"/>
      <c r="K29" s="19"/>
      <c r="L29" s="19"/>
      <c r="M29" s="19"/>
      <c r="N29" s="19"/>
      <c r="O29" s="21"/>
    </row>
    <row r="30" spans="1:15" s="12" customFormat="1" ht="40.5" x14ac:dyDescent="0.3">
      <c r="A30" s="19">
        <v>17</v>
      </c>
      <c r="B30" s="27" t="s">
        <v>99</v>
      </c>
      <c r="C30" s="21" t="s">
        <v>44</v>
      </c>
      <c r="D30" s="44" t="s">
        <v>46</v>
      </c>
      <c r="E30" s="35">
        <v>15000</v>
      </c>
      <c r="F30" s="19" t="s">
        <v>82</v>
      </c>
      <c r="G30" s="19"/>
      <c r="H30" s="19"/>
      <c r="I30" s="19"/>
      <c r="J30" s="19"/>
      <c r="K30" s="19"/>
      <c r="L30" s="19"/>
      <c r="M30" s="19"/>
      <c r="N30" s="19"/>
      <c r="O30" s="21"/>
    </row>
    <row r="31" spans="1:15" s="12" customFormat="1" ht="40.5" x14ac:dyDescent="0.3">
      <c r="A31" s="19">
        <v>18</v>
      </c>
      <c r="B31" s="27" t="s">
        <v>100</v>
      </c>
      <c r="C31" s="21" t="s">
        <v>44</v>
      </c>
      <c r="D31" s="44" t="s">
        <v>46</v>
      </c>
      <c r="E31" s="35">
        <v>20000</v>
      </c>
      <c r="F31" s="19" t="s">
        <v>82</v>
      </c>
      <c r="G31" s="19"/>
      <c r="H31" s="19"/>
      <c r="I31" s="19"/>
      <c r="J31" s="19"/>
      <c r="K31" s="19"/>
      <c r="L31" s="19"/>
      <c r="M31" s="19"/>
      <c r="N31" s="19"/>
      <c r="O31" s="21"/>
    </row>
    <row r="32" spans="1:15" s="12" customFormat="1" ht="40.5" x14ac:dyDescent="0.3">
      <c r="A32" s="19">
        <v>19</v>
      </c>
      <c r="B32" s="27" t="s">
        <v>65</v>
      </c>
      <c r="C32" s="21" t="s">
        <v>44</v>
      </c>
      <c r="D32" s="44" t="s">
        <v>46</v>
      </c>
      <c r="E32" s="35">
        <v>20000</v>
      </c>
      <c r="F32" s="19" t="s">
        <v>82</v>
      </c>
      <c r="G32" s="19"/>
      <c r="H32" s="19"/>
      <c r="I32" s="19"/>
      <c r="J32" s="19"/>
      <c r="K32" s="19"/>
      <c r="L32" s="19"/>
      <c r="M32" s="19"/>
      <c r="N32" s="19"/>
      <c r="O32" s="21"/>
    </row>
    <row r="33" spans="1:15" s="12" customFormat="1" x14ac:dyDescent="0.3">
      <c r="A33" s="19">
        <v>20</v>
      </c>
      <c r="B33" s="27" t="s">
        <v>41</v>
      </c>
      <c r="C33" s="21" t="s">
        <v>44</v>
      </c>
      <c r="D33" s="44" t="s">
        <v>46</v>
      </c>
      <c r="E33" s="35">
        <v>30000</v>
      </c>
      <c r="F33" s="19" t="s">
        <v>82</v>
      </c>
      <c r="G33" s="19"/>
      <c r="H33" s="19"/>
      <c r="I33" s="19"/>
      <c r="J33" s="19"/>
      <c r="K33" s="19"/>
      <c r="L33" s="80">
        <v>6500</v>
      </c>
      <c r="M33" s="79">
        <f>E33-L33</f>
        <v>23500</v>
      </c>
      <c r="N33" s="19"/>
      <c r="O33" s="21"/>
    </row>
    <row r="34" spans="1:15" s="12" customFormat="1" x14ac:dyDescent="0.3">
      <c r="A34" s="7">
        <v>21</v>
      </c>
      <c r="B34" s="24" t="s">
        <v>25</v>
      </c>
      <c r="C34" s="45" t="s">
        <v>67</v>
      </c>
      <c r="D34" s="44" t="s">
        <v>46</v>
      </c>
      <c r="E34" s="36">
        <v>195500</v>
      </c>
      <c r="F34" s="7" t="s">
        <v>82</v>
      </c>
      <c r="G34" s="19"/>
      <c r="H34" s="19"/>
      <c r="I34" s="19"/>
      <c r="J34" s="19"/>
      <c r="K34" s="19"/>
      <c r="L34" s="80">
        <v>64000</v>
      </c>
      <c r="M34" s="79">
        <f>E34-L34</f>
        <v>131500</v>
      </c>
      <c r="N34" s="19"/>
      <c r="O34" s="21"/>
    </row>
    <row r="35" spans="1:15" s="12" customFormat="1" x14ac:dyDescent="0.3">
      <c r="A35" s="75"/>
      <c r="B35" s="24" t="s">
        <v>26</v>
      </c>
      <c r="C35" s="84" t="s">
        <v>67</v>
      </c>
      <c r="D35" s="44" t="s">
        <v>46</v>
      </c>
      <c r="E35" s="25"/>
      <c r="F35" s="19"/>
      <c r="G35" s="19"/>
      <c r="H35" s="19"/>
      <c r="I35" s="19"/>
      <c r="J35" s="19"/>
      <c r="K35" s="19"/>
      <c r="L35" s="19"/>
      <c r="M35" s="19"/>
      <c r="N35" s="19"/>
      <c r="O35" s="21"/>
    </row>
    <row r="36" spans="1:15" s="12" customFormat="1" x14ac:dyDescent="0.3">
      <c r="A36" s="48"/>
      <c r="B36" s="24" t="s">
        <v>101</v>
      </c>
      <c r="C36" s="84" t="s">
        <v>67</v>
      </c>
      <c r="D36" s="44" t="s">
        <v>46</v>
      </c>
      <c r="E36" s="25"/>
      <c r="F36" s="19"/>
      <c r="G36" s="19"/>
      <c r="H36" s="19"/>
      <c r="I36" s="19"/>
      <c r="J36" s="19"/>
      <c r="K36" s="19"/>
      <c r="L36" s="19"/>
      <c r="M36" s="19"/>
      <c r="N36" s="19"/>
      <c r="O36" s="21"/>
    </row>
    <row r="37" spans="1:15" s="12" customFormat="1" x14ac:dyDescent="0.3">
      <c r="A37" s="5">
        <v>22</v>
      </c>
      <c r="B37" s="24" t="s">
        <v>28</v>
      </c>
      <c r="C37" s="45" t="s">
        <v>67</v>
      </c>
      <c r="D37" s="44" t="s">
        <v>46</v>
      </c>
      <c r="E37" s="36">
        <v>150000</v>
      </c>
      <c r="F37" s="7" t="s">
        <v>82</v>
      </c>
      <c r="G37" s="19"/>
      <c r="H37" s="19"/>
      <c r="I37" s="19"/>
      <c r="J37" s="19"/>
      <c r="K37" s="19"/>
      <c r="L37" s="19"/>
      <c r="M37" s="19"/>
      <c r="N37" s="19"/>
      <c r="O37" s="21"/>
    </row>
    <row r="38" spans="1:15" s="12" customFormat="1" x14ac:dyDescent="0.3">
      <c r="A38" s="19">
        <v>23</v>
      </c>
      <c r="B38" s="24" t="s">
        <v>27</v>
      </c>
      <c r="C38" s="45" t="s">
        <v>67</v>
      </c>
      <c r="D38" s="44" t="s">
        <v>46</v>
      </c>
      <c r="E38" s="36">
        <v>30000</v>
      </c>
      <c r="F38" s="7" t="s">
        <v>82</v>
      </c>
      <c r="G38" s="19"/>
      <c r="H38" s="19"/>
      <c r="I38" s="19"/>
      <c r="J38" s="19"/>
      <c r="K38" s="19"/>
      <c r="L38" s="80">
        <v>1050</v>
      </c>
      <c r="M38" s="79">
        <f>E38-L38</f>
        <v>28950</v>
      </c>
      <c r="N38" s="19"/>
      <c r="O38" s="21"/>
    </row>
    <row r="39" spans="1:15" s="12" customFormat="1" x14ac:dyDescent="0.3">
      <c r="A39" s="19">
        <v>24</v>
      </c>
      <c r="B39" s="20" t="s">
        <v>25</v>
      </c>
      <c r="C39" s="46" t="s">
        <v>68</v>
      </c>
      <c r="D39" s="44" t="s">
        <v>46</v>
      </c>
      <c r="E39" s="35">
        <v>30000</v>
      </c>
      <c r="F39" s="19" t="s">
        <v>82</v>
      </c>
      <c r="G39" s="19"/>
      <c r="H39" s="19"/>
      <c r="I39" s="19"/>
      <c r="J39" s="19"/>
      <c r="K39" s="19"/>
      <c r="L39" s="19"/>
      <c r="M39" s="19"/>
      <c r="N39" s="19"/>
      <c r="O39" s="21"/>
    </row>
    <row r="40" spans="1:15" s="12" customFormat="1" x14ac:dyDescent="0.3">
      <c r="A40" s="19">
        <v>25</v>
      </c>
      <c r="B40" s="20" t="s">
        <v>29</v>
      </c>
      <c r="C40" s="46" t="s">
        <v>68</v>
      </c>
      <c r="D40" s="44" t="s">
        <v>46</v>
      </c>
      <c r="E40" s="35">
        <v>50000</v>
      </c>
      <c r="F40" s="19" t="s">
        <v>82</v>
      </c>
      <c r="G40" s="19"/>
      <c r="H40" s="19"/>
      <c r="I40" s="19"/>
      <c r="J40" s="19"/>
      <c r="K40" s="19"/>
      <c r="L40" s="19"/>
      <c r="M40" s="19"/>
      <c r="N40" s="19"/>
      <c r="O40" s="21"/>
    </row>
    <row r="41" spans="1:15" s="12" customFormat="1" x14ac:dyDescent="0.3">
      <c r="A41" s="19">
        <v>26</v>
      </c>
      <c r="B41" s="20" t="s">
        <v>30</v>
      </c>
      <c r="C41" s="46" t="s">
        <v>68</v>
      </c>
      <c r="D41" s="44" t="s">
        <v>46</v>
      </c>
      <c r="E41" s="35">
        <v>35000</v>
      </c>
      <c r="F41" s="19" t="s">
        <v>82</v>
      </c>
      <c r="G41" s="19"/>
      <c r="H41" s="19"/>
      <c r="I41" s="19"/>
      <c r="J41" s="19"/>
      <c r="K41" s="19"/>
      <c r="L41" s="19"/>
      <c r="M41" s="19"/>
      <c r="N41" s="19"/>
      <c r="O41" s="21"/>
    </row>
    <row r="42" spans="1:15" s="12" customFormat="1" x14ac:dyDescent="0.3">
      <c r="A42" s="2">
        <v>27</v>
      </c>
      <c r="B42" s="10" t="s">
        <v>102</v>
      </c>
      <c r="C42" s="47" t="s">
        <v>137</v>
      </c>
      <c r="D42" s="49" t="s">
        <v>46</v>
      </c>
      <c r="E42" s="11">
        <v>5000</v>
      </c>
      <c r="F42" s="19" t="s">
        <v>82</v>
      </c>
      <c r="G42" s="7"/>
      <c r="H42" s="7"/>
      <c r="I42" s="7"/>
      <c r="J42" s="7"/>
      <c r="K42" s="7"/>
      <c r="L42" s="7"/>
      <c r="M42" s="7"/>
      <c r="N42" s="7"/>
      <c r="O42" s="13"/>
    </row>
    <row r="43" spans="1:15" s="12" customFormat="1" x14ac:dyDescent="0.3">
      <c r="A43" s="63">
        <v>28</v>
      </c>
      <c r="B43" s="28" t="s">
        <v>31</v>
      </c>
      <c r="C43" s="56" t="s">
        <v>137</v>
      </c>
      <c r="D43" s="49" t="s">
        <v>46</v>
      </c>
      <c r="E43" s="97">
        <v>3500</v>
      </c>
      <c r="F43" s="66" t="s">
        <v>82</v>
      </c>
      <c r="G43" s="75"/>
      <c r="H43" s="7"/>
      <c r="I43" s="98"/>
      <c r="J43" s="7"/>
      <c r="K43" s="98"/>
      <c r="L43" s="7"/>
      <c r="M43" s="98"/>
      <c r="N43" s="7"/>
      <c r="O43" s="99"/>
    </row>
    <row r="44" spans="1:15" ht="20.25" customHeight="1" x14ac:dyDescent="0.3">
      <c r="A44" s="48"/>
      <c r="B44" s="14" t="s">
        <v>15</v>
      </c>
      <c r="C44" s="96"/>
      <c r="D44" s="74"/>
      <c r="E44" s="65"/>
      <c r="F44" s="48"/>
      <c r="G44" s="48"/>
      <c r="H44" s="5"/>
      <c r="I44" s="100"/>
      <c r="J44" s="5"/>
      <c r="K44" s="100"/>
      <c r="L44" s="5"/>
      <c r="M44" s="100"/>
      <c r="N44" s="5"/>
      <c r="O44" s="101"/>
    </row>
    <row r="45" spans="1:15" ht="20.25" customHeight="1" x14ac:dyDescent="0.3">
      <c r="A45" s="19">
        <v>29</v>
      </c>
      <c r="B45" s="23" t="s">
        <v>73</v>
      </c>
      <c r="C45" s="45" t="s">
        <v>137</v>
      </c>
      <c r="D45" s="102" t="s">
        <v>46</v>
      </c>
      <c r="E45" s="64">
        <v>147000</v>
      </c>
      <c r="F45" s="2" t="s">
        <v>82</v>
      </c>
      <c r="G45" s="5"/>
      <c r="H45" s="5"/>
      <c r="I45" s="5"/>
      <c r="J45" s="5"/>
      <c r="K45" s="5"/>
      <c r="L45" s="5"/>
      <c r="M45" s="5"/>
      <c r="N45" s="5"/>
      <c r="O45" s="18"/>
    </row>
    <row r="46" spans="1:15" ht="20.25" customHeight="1" x14ac:dyDescent="0.3">
      <c r="A46" s="7">
        <v>30</v>
      </c>
      <c r="B46" s="28" t="s">
        <v>35</v>
      </c>
      <c r="C46" s="56" t="s">
        <v>137</v>
      </c>
      <c r="D46" s="49" t="s">
        <v>46</v>
      </c>
      <c r="E46" s="97">
        <v>50000</v>
      </c>
      <c r="F46" s="7" t="s">
        <v>83</v>
      </c>
      <c r="G46" s="75"/>
      <c r="H46" s="7"/>
      <c r="I46" s="98"/>
      <c r="J46" s="7"/>
      <c r="K46" s="98"/>
      <c r="L46" s="7"/>
      <c r="M46" s="113">
        <f>E46-L47</f>
        <v>39100</v>
      </c>
      <c r="N46" s="7"/>
      <c r="O46" s="99"/>
    </row>
    <row r="47" spans="1:15" ht="20.25" customHeight="1" x14ac:dyDescent="0.3">
      <c r="A47" s="2"/>
      <c r="B47" s="14" t="s">
        <v>15</v>
      </c>
      <c r="C47" s="96"/>
      <c r="D47" s="74"/>
      <c r="E47" s="73"/>
      <c r="F47" s="2"/>
      <c r="G47" s="48"/>
      <c r="H47" s="5"/>
      <c r="I47" s="100"/>
      <c r="J47" s="5"/>
      <c r="K47" s="100"/>
      <c r="L47" s="81">
        <v>10900</v>
      </c>
      <c r="M47" s="100"/>
      <c r="N47" s="5"/>
      <c r="O47" s="101"/>
    </row>
    <row r="48" spans="1:15" ht="20.25" customHeight="1" x14ac:dyDescent="0.3">
      <c r="A48" s="7">
        <v>31</v>
      </c>
      <c r="B48" s="28" t="s">
        <v>36</v>
      </c>
      <c r="C48" s="55" t="s">
        <v>137</v>
      </c>
      <c r="D48" s="102" t="s">
        <v>46</v>
      </c>
      <c r="E48" s="8">
        <v>5000</v>
      </c>
      <c r="F48" s="7" t="s">
        <v>84</v>
      </c>
      <c r="G48" s="75"/>
      <c r="H48" s="7"/>
      <c r="I48" s="98"/>
      <c r="J48" s="7"/>
      <c r="K48" s="98"/>
      <c r="L48" s="7"/>
      <c r="M48" s="98"/>
      <c r="N48" s="7"/>
      <c r="O48" s="99"/>
    </row>
    <row r="49" spans="1:15" s="12" customFormat="1" x14ac:dyDescent="0.3">
      <c r="A49" s="2"/>
      <c r="B49" s="14" t="s">
        <v>34</v>
      </c>
      <c r="C49" s="3"/>
      <c r="D49" s="74"/>
      <c r="E49" s="11"/>
      <c r="F49" s="5"/>
      <c r="G49" s="48"/>
      <c r="H49" s="5"/>
      <c r="I49" s="100"/>
      <c r="J49" s="5"/>
      <c r="K49" s="100"/>
      <c r="L49" s="5"/>
      <c r="M49" s="100"/>
      <c r="N49" s="5"/>
      <c r="O49" s="101"/>
    </row>
    <row r="50" spans="1:15" s="12" customFormat="1" ht="20.25" customHeight="1" x14ac:dyDescent="0.3">
      <c r="A50" s="7">
        <v>32</v>
      </c>
      <c r="B50" s="28" t="s">
        <v>32</v>
      </c>
      <c r="C50" s="55" t="s">
        <v>137</v>
      </c>
      <c r="D50" s="49" t="s">
        <v>46</v>
      </c>
      <c r="E50" s="8">
        <v>200000</v>
      </c>
      <c r="F50" s="2" t="s">
        <v>82</v>
      </c>
      <c r="G50" s="75"/>
      <c r="H50" s="7"/>
      <c r="I50" s="98"/>
      <c r="J50" s="7"/>
      <c r="K50" s="98"/>
      <c r="L50" s="7"/>
      <c r="M50" s="98"/>
      <c r="N50" s="7"/>
      <c r="O50" s="99"/>
    </row>
    <row r="51" spans="1:15" s="12" customFormat="1" ht="20.25" customHeight="1" x14ac:dyDescent="0.3">
      <c r="A51" s="5"/>
      <c r="B51" s="15" t="s">
        <v>103</v>
      </c>
      <c r="C51" s="30"/>
      <c r="D51" s="74"/>
      <c r="E51" s="16"/>
      <c r="F51" s="5"/>
      <c r="G51" s="48"/>
      <c r="H51" s="5"/>
      <c r="I51" s="100"/>
      <c r="J51" s="5"/>
      <c r="K51" s="100"/>
      <c r="L51" s="5"/>
      <c r="M51" s="100"/>
      <c r="N51" s="5"/>
      <c r="O51" s="101"/>
    </row>
    <row r="52" spans="1:15" s="12" customFormat="1" x14ac:dyDescent="0.3">
      <c r="A52" s="7">
        <v>33</v>
      </c>
      <c r="B52" s="28" t="s">
        <v>104</v>
      </c>
      <c r="C52" s="55" t="s">
        <v>137</v>
      </c>
      <c r="D52" s="49" t="s">
        <v>46</v>
      </c>
      <c r="E52" s="8">
        <v>30000</v>
      </c>
      <c r="F52" s="7" t="s">
        <v>85</v>
      </c>
      <c r="G52" s="75"/>
      <c r="H52" s="7"/>
      <c r="I52" s="98"/>
      <c r="J52" s="7"/>
      <c r="K52" s="98"/>
      <c r="L52" s="7"/>
      <c r="M52" s="98"/>
      <c r="N52" s="7"/>
      <c r="O52" s="99"/>
    </row>
    <row r="53" spans="1:15" s="12" customFormat="1" x14ac:dyDescent="0.3">
      <c r="A53" s="2"/>
      <c r="B53" s="14" t="s">
        <v>15</v>
      </c>
      <c r="C53" s="3"/>
      <c r="D53" s="74"/>
      <c r="E53" s="11"/>
      <c r="F53" s="2"/>
      <c r="G53" s="48"/>
      <c r="H53" s="5"/>
      <c r="I53" s="100"/>
      <c r="J53" s="5"/>
      <c r="K53" s="100"/>
      <c r="L53" s="5"/>
      <c r="M53" s="100"/>
      <c r="N53" s="5"/>
      <c r="O53" s="101"/>
    </row>
    <row r="54" spans="1:15" s="12" customFormat="1" x14ac:dyDescent="0.3">
      <c r="A54" s="7">
        <v>34</v>
      </c>
      <c r="B54" s="28" t="s">
        <v>33</v>
      </c>
      <c r="C54" s="55" t="s">
        <v>137</v>
      </c>
      <c r="D54" s="49" t="s">
        <v>46</v>
      </c>
      <c r="E54" s="8">
        <v>4280</v>
      </c>
      <c r="F54" s="7" t="s">
        <v>86</v>
      </c>
      <c r="G54" s="75"/>
      <c r="H54" s="7"/>
      <c r="I54" s="98"/>
      <c r="J54" s="7"/>
      <c r="K54" s="98"/>
      <c r="L54" s="7"/>
      <c r="M54" s="98"/>
      <c r="N54" s="7"/>
      <c r="O54" s="99"/>
    </row>
    <row r="55" spans="1:15" s="12" customFormat="1" x14ac:dyDescent="0.3">
      <c r="A55" s="2"/>
      <c r="B55" s="14" t="s">
        <v>34</v>
      </c>
      <c r="C55" s="3"/>
      <c r="D55" s="74"/>
      <c r="E55" s="11"/>
      <c r="F55" s="2"/>
      <c r="G55" s="48"/>
      <c r="H55" s="5"/>
      <c r="I55" s="100"/>
      <c r="J55" s="5"/>
      <c r="K55" s="100"/>
      <c r="L55" s="5"/>
      <c r="M55" s="100"/>
      <c r="N55" s="5"/>
      <c r="O55" s="101"/>
    </row>
    <row r="56" spans="1:15" s="12" customFormat="1" x14ac:dyDescent="0.3">
      <c r="A56" s="19">
        <v>35</v>
      </c>
      <c r="B56" s="20" t="s">
        <v>38</v>
      </c>
      <c r="C56" s="46" t="s">
        <v>44</v>
      </c>
      <c r="D56" s="49" t="s">
        <v>46</v>
      </c>
      <c r="E56" s="64">
        <v>20000</v>
      </c>
      <c r="F56" s="19" t="s">
        <v>82</v>
      </c>
      <c r="G56" s="22"/>
      <c r="H56" s="22"/>
      <c r="I56" s="22"/>
      <c r="J56" s="22"/>
      <c r="K56" s="22"/>
      <c r="L56" s="22"/>
      <c r="M56" s="22"/>
      <c r="N56" s="22"/>
      <c r="O56" s="21"/>
    </row>
    <row r="57" spans="1:15" s="12" customFormat="1" ht="21" customHeight="1" x14ac:dyDescent="0.3">
      <c r="A57" s="7">
        <v>36</v>
      </c>
      <c r="B57" s="9" t="s">
        <v>37</v>
      </c>
      <c r="C57" s="13" t="s">
        <v>138</v>
      </c>
      <c r="D57" s="49" t="s">
        <v>46</v>
      </c>
      <c r="E57" s="8">
        <v>10000</v>
      </c>
      <c r="F57" s="7" t="s">
        <v>82</v>
      </c>
      <c r="G57" s="19"/>
      <c r="H57" s="19"/>
      <c r="I57" s="19"/>
      <c r="J57" s="19"/>
      <c r="K57" s="19"/>
      <c r="L57" s="19"/>
      <c r="M57" s="19"/>
      <c r="N57" s="19"/>
      <c r="O57" s="21"/>
    </row>
    <row r="58" spans="1:15" s="12" customFormat="1" x14ac:dyDescent="0.3">
      <c r="A58" s="7">
        <v>37</v>
      </c>
      <c r="B58" s="9" t="s">
        <v>69</v>
      </c>
      <c r="C58" s="13" t="s">
        <v>139</v>
      </c>
      <c r="D58" s="49" t="s">
        <v>46</v>
      </c>
      <c r="E58" s="8">
        <v>10000</v>
      </c>
      <c r="F58" s="7" t="s">
        <v>82</v>
      </c>
      <c r="G58" s="19"/>
      <c r="H58" s="19"/>
      <c r="I58" s="19"/>
      <c r="J58" s="19"/>
      <c r="K58" s="19"/>
      <c r="L58" s="19"/>
      <c r="M58" s="19"/>
      <c r="N58" s="19"/>
      <c r="O58" s="21"/>
    </row>
    <row r="59" spans="1:15" s="17" customFormat="1" x14ac:dyDescent="0.3">
      <c r="A59" s="19"/>
      <c r="B59" s="40" t="s">
        <v>6</v>
      </c>
      <c r="C59" s="40"/>
      <c r="D59" s="23"/>
      <c r="E59" s="36"/>
      <c r="F59" s="22"/>
      <c r="G59" s="19"/>
      <c r="H59" s="19"/>
      <c r="I59" s="19"/>
      <c r="J59" s="19"/>
      <c r="K59" s="19"/>
      <c r="L59" s="19"/>
      <c r="M59" s="19"/>
      <c r="N59" s="19"/>
      <c r="O59" s="27"/>
    </row>
    <row r="60" spans="1:15" s="17" customFormat="1" x14ac:dyDescent="0.3">
      <c r="A60" s="19">
        <v>38</v>
      </c>
      <c r="B60" s="24" t="s">
        <v>7</v>
      </c>
      <c r="C60" s="45" t="s">
        <v>44</v>
      </c>
      <c r="D60" s="49" t="s">
        <v>46</v>
      </c>
      <c r="E60" s="25">
        <v>59410</v>
      </c>
      <c r="F60" s="5" t="s">
        <v>82</v>
      </c>
      <c r="G60" s="19"/>
      <c r="H60" s="19"/>
      <c r="I60" s="19"/>
      <c r="J60" s="19"/>
      <c r="K60" s="19"/>
      <c r="L60" s="19"/>
      <c r="M60" s="19"/>
      <c r="N60" s="19"/>
      <c r="O60" s="21"/>
    </row>
    <row r="61" spans="1:15" s="17" customFormat="1" x14ac:dyDescent="0.3">
      <c r="A61" s="19">
        <v>39</v>
      </c>
      <c r="B61" s="24" t="s">
        <v>9</v>
      </c>
      <c r="C61" s="45" t="s">
        <v>44</v>
      </c>
      <c r="D61" s="49" t="s">
        <v>46</v>
      </c>
      <c r="E61" s="25">
        <v>1060</v>
      </c>
      <c r="F61" s="5" t="s">
        <v>82</v>
      </c>
      <c r="G61" s="19"/>
      <c r="H61" s="19"/>
      <c r="I61" s="19"/>
      <c r="J61" s="19"/>
      <c r="K61" s="19"/>
      <c r="L61" s="19"/>
      <c r="M61" s="19"/>
      <c r="N61" s="19"/>
      <c r="O61" s="27"/>
    </row>
    <row r="62" spans="1:15" s="17" customFormat="1" x14ac:dyDescent="0.3">
      <c r="A62" s="19">
        <v>40</v>
      </c>
      <c r="B62" s="24" t="s">
        <v>13</v>
      </c>
      <c r="C62" s="45" t="s">
        <v>44</v>
      </c>
      <c r="D62" s="49" t="s">
        <v>46</v>
      </c>
      <c r="E62" s="25">
        <v>7951</v>
      </c>
      <c r="F62" s="5" t="s">
        <v>82</v>
      </c>
      <c r="G62" s="19"/>
      <c r="H62" s="19"/>
      <c r="I62" s="19"/>
      <c r="J62" s="19"/>
      <c r="K62" s="19"/>
      <c r="L62" s="19"/>
      <c r="M62" s="19"/>
      <c r="N62" s="19"/>
      <c r="O62" s="21"/>
    </row>
    <row r="63" spans="1:15" s="17" customFormat="1" x14ac:dyDescent="0.3">
      <c r="A63" s="19">
        <v>41</v>
      </c>
      <c r="B63" s="27" t="s">
        <v>70</v>
      </c>
      <c r="C63" s="21" t="s">
        <v>44</v>
      </c>
      <c r="D63" s="49" t="s">
        <v>46</v>
      </c>
      <c r="E63" s="64">
        <v>20000</v>
      </c>
      <c r="F63" s="5" t="s">
        <v>82</v>
      </c>
      <c r="G63" s="19"/>
      <c r="H63" s="19"/>
      <c r="I63" s="19"/>
      <c r="J63" s="19"/>
      <c r="K63" s="19"/>
      <c r="L63" s="19"/>
      <c r="M63" s="19"/>
      <c r="N63" s="19"/>
      <c r="O63" s="27"/>
    </row>
    <row r="64" spans="1:15" s="17" customFormat="1" x14ac:dyDescent="0.3">
      <c r="A64" s="19">
        <v>42</v>
      </c>
      <c r="B64" s="27" t="s">
        <v>71</v>
      </c>
      <c r="C64" s="21" t="s">
        <v>44</v>
      </c>
      <c r="D64" s="49" t="s">
        <v>46</v>
      </c>
      <c r="E64" s="64">
        <v>30000</v>
      </c>
      <c r="F64" s="5" t="s">
        <v>82</v>
      </c>
      <c r="G64" s="19"/>
      <c r="H64" s="19"/>
      <c r="I64" s="19"/>
      <c r="J64" s="19"/>
      <c r="K64" s="19"/>
      <c r="L64" s="19"/>
      <c r="M64" s="19"/>
      <c r="N64" s="19"/>
      <c r="O64" s="21"/>
    </row>
    <row r="65" spans="1:15" s="17" customFormat="1" x14ac:dyDescent="0.3">
      <c r="A65" s="19">
        <v>43</v>
      </c>
      <c r="B65" s="24" t="s">
        <v>10</v>
      </c>
      <c r="C65" s="45" t="s">
        <v>44</v>
      </c>
      <c r="D65" s="49" t="s">
        <v>46</v>
      </c>
      <c r="E65" s="25">
        <v>20300</v>
      </c>
      <c r="F65" s="5" t="s">
        <v>82</v>
      </c>
      <c r="G65" s="19"/>
      <c r="H65" s="19"/>
      <c r="I65" s="19"/>
      <c r="J65" s="19"/>
      <c r="K65" s="19"/>
      <c r="L65" s="80">
        <v>18600</v>
      </c>
      <c r="M65" s="79">
        <f>E65-L65</f>
        <v>1700</v>
      </c>
      <c r="N65" s="19"/>
      <c r="O65" s="27"/>
    </row>
    <row r="66" spans="1:15" s="17" customFormat="1" x14ac:dyDescent="0.3">
      <c r="A66" s="19">
        <v>44</v>
      </c>
      <c r="B66" s="24" t="s">
        <v>20</v>
      </c>
      <c r="C66" s="45" t="s">
        <v>44</v>
      </c>
      <c r="D66" s="49" t="s">
        <v>46</v>
      </c>
      <c r="E66" s="25">
        <v>24677</v>
      </c>
      <c r="F66" s="5" t="s">
        <v>82</v>
      </c>
      <c r="G66" s="19"/>
      <c r="H66" s="19"/>
      <c r="I66" s="19"/>
      <c r="J66" s="19"/>
      <c r="K66" s="19"/>
      <c r="L66" s="80">
        <v>23770</v>
      </c>
      <c r="M66" s="79">
        <f>E66-L66</f>
        <v>907</v>
      </c>
      <c r="N66" s="19"/>
      <c r="O66" s="27"/>
    </row>
    <row r="67" spans="1:15" s="17" customFormat="1" x14ac:dyDescent="0.3">
      <c r="A67" s="19">
        <v>45</v>
      </c>
      <c r="B67" s="24" t="s">
        <v>21</v>
      </c>
      <c r="C67" s="45" t="s">
        <v>44</v>
      </c>
      <c r="D67" s="49" t="s">
        <v>46</v>
      </c>
      <c r="E67" s="25">
        <v>10000</v>
      </c>
      <c r="F67" s="5" t="s">
        <v>82</v>
      </c>
      <c r="G67" s="19"/>
      <c r="H67" s="19"/>
      <c r="I67" s="19"/>
      <c r="J67" s="19"/>
      <c r="K67" s="19"/>
      <c r="L67" s="19"/>
      <c r="M67" s="19"/>
      <c r="N67" s="19"/>
      <c r="O67" s="21"/>
    </row>
    <row r="68" spans="1:15" s="17" customFormat="1" x14ac:dyDescent="0.3">
      <c r="A68" s="19">
        <v>46</v>
      </c>
      <c r="B68" s="24" t="s">
        <v>22</v>
      </c>
      <c r="C68" s="45" t="s">
        <v>44</v>
      </c>
      <c r="D68" s="49" t="s">
        <v>46</v>
      </c>
      <c r="E68" s="25">
        <v>20000</v>
      </c>
      <c r="F68" s="5" t="s">
        <v>82</v>
      </c>
      <c r="G68" s="19"/>
      <c r="H68" s="19"/>
      <c r="I68" s="19"/>
      <c r="J68" s="19"/>
      <c r="K68" s="19"/>
      <c r="L68" s="19"/>
      <c r="M68" s="19"/>
      <c r="N68" s="19"/>
      <c r="O68" s="27"/>
    </row>
    <row r="69" spans="1:15" s="17" customFormat="1" x14ac:dyDescent="0.3">
      <c r="A69" s="19">
        <v>47</v>
      </c>
      <c r="B69" s="24" t="s">
        <v>72</v>
      </c>
      <c r="C69" s="45" t="s">
        <v>44</v>
      </c>
      <c r="D69" s="49" t="s">
        <v>46</v>
      </c>
      <c r="E69" s="25">
        <v>10000</v>
      </c>
      <c r="F69" s="5" t="s">
        <v>82</v>
      </c>
      <c r="G69" s="19"/>
      <c r="H69" s="19"/>
      <c r="I69" s="19"/>
      <c r="J69" s="19"/>
      <c r="K69" s="19"/>
      <c r="L69" s="19"/>
      <c r="M69" s="19"/>
      <c r="N69" s="19"/>
      <c r="O69" s="21"/>
    </row>
    <row r="70" spans="1:15" s="17" customFormat="1" x14ac:dyDescent="0.3">
      <c r="A70" s="19">
        <v>48</v>
      </c>
      <c r="B70" s="24" t="s">
        <v>8</v>
      </c>
      <c r="C70" s="45" t="s">
        <v>44</v>
      </c>
      <c r="D70" s="49" t="s">
        <v>46</v>
      </c>
      <c r="E70" s="25">
        <v>40000</v>
      </c>
      <c r="F70" s="5" t="s">
        <v>82</v>
      </c>
      <c r="G70" s="19"/>
      <c r="H70" s="19"/>
      <c r="I70" s="19"/>
      <c r="J70" s="19"/>
      <c r="K70" s="19"/>
      <c r="L70" s="19"/>
      <c r="M70" s="19"/>
      <c r="N70" s="19"/>
      <c r="O70" s="27"/>
    </row>
    <row r="71" spans="1:15" s="17" customFormat="1" x14ac:dyDescent="0.3">
      <c r="A71" s="19">
        <v>49</v>
      </c>
      <c r="B71" s="24" t="s">
        <v>23</v>
      </c>
      <c r="C71" s="45" t="s">
        <v>44</v>
      </c>
      <c r="D71" s="49" t="s">
        <v>46</v>
      </c>
      <c r="E71" s="25">
        <v>10000</v>
      </c>
      <c r="F71" s="5" t="s">
        <v>82</v>
      </c>
      <c r="G71" s="19"/>
      <c r="H71" s="19"/>
      <c r="I71" s="19"/>
      <c r="J71" s="19"/>
      <c r="K71" s="19"/>
      <c r="L71" s="19"/>
      <c r="M71" s="19"/>
      <c r="N71" s="19"/>
      <c r="O71" s="21"/>
    </row>
    <row r="72" spans="1:15" s="17" customFormat="1" x14ac:dyDescent="0.3">
      <c r="A72" s="19">
        <v>50</v>
      </c>
      <c r="B72" s="24" t="s">
        <v>24</v>
      </c>
      <c r="C72" s="45" t="s">
        <v>44</v>
      </c>
      <c r="D72" s="49" t="s">
        <v>46</v>
      </c>
      <c r="E72" s="25">
        <v>6904</v>
      </c>
      <c r="F72" s="5" t="s">
        <v>82</v>
      </c>
      <c r="G72" s="19"/>
      <c r="H72" s="19"/>
      <c r="I72" s="19"/>
      <c r="J72" s="19"/>
      <c r="K72" s="19"/>
      <c r="L72" s="80">
        <v>1290</v>
      </c>
      <c r="M72" s="79">
        <f>E72-L72</f>
        <v>5614</v>
      </c>
      <c r="N72" s="19"/>
      <c r="O72" s="27"/>
    </row>
    <row r="73" spans="1:15" s="17" customFormat="1" x14ac:dyDescent="0.3">
      <c r="A73" s="19">
        <v>51</v>
      </c>
      <c r="B73" s="24" t="s">
        <v>7</v>
      </c>
      <c r="C73" s="45" t="s">
        <v>67</v>
      </c>
      <c r="D73" s="49" t="s">
        <v>46</v>
      </c>
      <c r="E73" s="25">
        <v>23920.45</v>
      </c>
      <c r="F73" s="7" t="s">
        <v>82</v>
      </c>
      <c r="G73" s="22"/>
      <c r="H73" s="22"/>
      <c r="I73" s="22"/>
      <c r="J73" s="22"/>
      <c r="K73" s="22"/>
      <c r="L73" s="80">
        <v>14750</v>
      </c>
      <c r="M73" s="79">
        <f>E73-L73</f>
        <v>9170.4500000000007</v>
      </c>
      <c r="N73" s="22"/>
      <c r="O73" s="27"/>
    </row>
    <row r="74" spans="1:15" s="42" customFormat="1" x14ac:dyDescent="0.3">
      <c r="A74" s="19">
        <v>52</v>
      </c>
      <c r="B74" s="24" t="s">
        <v>8</v>
      </c>
      <c r="C74" s="45" t="s">
        <v>67</v>
      </c>
      <c r="D74" s="49" t="s">
        <v>46</v>
      </c>
      <c r="E74" s="25">
        <v>87295</v>
      </c>
      <c r="F74" s="19" t="s">
        <v>82</v>
      </c>
      <c r="G74" s="19"/>
      <c r="H74" s="19"/>
      <c r="I74" s="19"/>
      <c r="J74" s="19"/>
      <c r="K74" s="19"/>
      <c r="L74" s="80">
        <v>42530</v>
      </c>
      <c r="M74" s="79">
        <f>E74-L74</f>
        <v>44765</v>
      </c>
      <c r="N74" s="19"/>
      <c r="O74" s="21"/>
    </row>
    <row r="75" spans="1:15" x14ac:dyDescent="0.3">
      <c r="A75" s="19">
        <v>53</v>
      </c>
      <c r="B75" s="23" t="s">
        <v>7</v>
      </c>
      <c r="C75" s="45" t="s">
        <v>68</v>
      </c>
      <c r="D75" s="49" t="s">
        <v>46</v>
      </c>
      <c r="E75" s="64">
        <v>13720</v>
      </c>
      <c r="F75" s="19" t="s">
        <v>82</v>
      </c>
      <c r="G75" s="5"/>
      <c r="H75" s="5"/>
      <c r="I75" s="5"/>
      <c r="J75" s="5"/>
      <c r="K75" s="5"/>
      <c r="L75" s="81"/>
      <c r="M75" s="82"/>
      <c r="N75" s="5"/>
      <c r="O75" s="18"/>
    </row>
    <row r="76" spans="1:15" x14ac:dyDescent="0.3">
      <c r="A76" s="19">
        <v>54</v>
      </c>
      <c r="B76" s="24" t="s">
        <v>9</v>
      </c>
      <c r="C76" s="45" t="s">
        <v>68</v>
      </c>
      <c r="D76" s="49" t="s">
        <v>46</v>
      </c>
      <c r="E76" s="25">
        <v>25000</v>
      </c>
      <c r="F76" s="19" t="s">
        <v>82</v>
      </c>
      <c r="G76" s="19"/>
      <c r="H76" s="19"/>
      <c r="I76" s="19"/>
      <c r="J76" s="19"/>
      <c r="K76" s="19"/>
      <c r="L76" s="80"/>
      <c r="M76" s="79"/>
      <c r="N76" s="19"/>
      <c r="O76" s="21"/>
    </row>
    <row r="77" spans="1:15" x14ac:dyDescent="0.3">
      <c r="A77" s="19">
        <v>55</v>
      </c>
      <c r="B77" s="24" t="s">
        <v>14</v>
      </c>
      <c r="C77" s="45" t="s">
        <v>68</v>
      </c>
      <c r="D77" s="49" t="s">
        <v>46</v>
      </c>
      <c r="E77" s="25">
        <v>16420</v>
      </c>
      <c r="F77" s="19" t="s">
        <v>82</v>
      </c>
      <c r="G77" s="19"/>
      <c r="H77" s="19"/>
      <c r="I77" s="19"/>
      <c r="J77" s="19"/>
      <c r="K77" s="19"/>
      <c r="L77" s="19"/>
      <c r="M77" s="19"/>
      <c r="N77" s="19"/>
      <c r="O77" s="21"/>
    </row>
    <row r="78" spans="1:15" x14ac:dyDescent="0.3">
      <c r="A78" s="7">
        <v>56</v>
      </c>
      <c r="B78" s="24" t="s">
        <v>8</v>
      </c>
      <c r="C78" s="45" t="s">
        <v>68</v>
      </c>
      <c r="D78" s="49" t="s">
        <v>46</v>
      </c>
      <c r="E78" s="25">
        <v>4400</v>
      </c>
      <c r="F78" s="7" t="s">
        <v>82</v>
      </c>
      <c r="G78" s="19"/>
      <c r="H78" s="19"/>
      <c r="I78" s="19"/>
      <c r="J78" s="19"/>
      <c r="K78" s="19"/>
      <c r="L78" s="19"/>
      <c r="M78" s="19"/>
      <c r="N78" s="19"/>
      <c r="O78" s="21"/>
    </row>
    <row r="79" spans="1:15" x14ac:dyDescent="0.3">
      <c r="A79" s="7">
        <v>57</v>
      </c>
      <c r="B79" s="108" t="s">
        <v>105</v>
      </c>
      <c r="C79" s="56" t="s">
        <v>137</v>
      </c>
      <c r="D79" s="49" t="s">
        <v>46</v>
      </c>
      <c r="E79" s="105">
        <v>335400</v>
      </c>
      <c r="F79" s="7" t="s">
        <v>82</v>
      </c>
      <c r="G79" s="52"/>
      <c r="H79" s="19"/>
      <c r="I79" s="19"/>
      <c r="J79" s="19"/>
      <c r="K79" s="19"/>
      <c r="L79" s="80"/>
      <c r="M79" s="79">
        <f>E79-L80-L81</f>
        <v>163197.59999999998</v>
      </c>
      <c r="N79" s="19"/>
      <c r="O79" s="21"/>
    </row>
    <row r="80" spans="1:15" x14ac:dyDescent="0.3">
      <c r="A80" s="2"/>
      <c r="B80" s="86" t="s">
        <v>106</v>
      </c>
      <c r="C80" s="103"/>
      <c r="D80" s="102"/>
      <c r="E80" s="106"/>
      <c r="F80" s="2"/>
      <c r="G80" s="52"/>
      <c r="H80" s="19"/>
      <c r="I80" s="19"/>
      <c r="J80" s="19"/>
      <c r="K80" s="19"/>
      <c r="L80" s="80">
        <v>31436.400000000001</v>
      </c>
      <c r="M80" s="19"/>
      <c r="N80" s="19"/>
      <c r="O80" s="21"/>
    </row>
    <row r="81" spans="1:15" x14ac:dyDescent="0.3">
      <c r="A81" s="5"/>
      <c r="B81" s="87" t="s">
        <v>107</v>
      </c>
      <c r="C81" s="104"/>
      <c r="D81" s="74"/>
      <c r="E81" s="65"/>
      <c r="F81" s="5"/>
      <c r="G81" s="52"/>
      <c r="H81" s="19"/>
      <c r="I81" s="19"/>
      <c r="J81" s="19"/>
      <c r="K81" s="19"/>
      <c r="L81" s="80">
        <v>140766</v>
      </c>
      <c r="M81" s="79"/>
      <c r="N81" s="19"/>
      <c r="O81" s="21"/>
    </row>
    <row r="82" spans="1:15" x14ac:dyDescent="0.3">
      <c r="A82" s="7"/>
      <c r="B82" s="108" t="s">
        <v>142</v>
      </c>
      <c r="C82" s="56" t="s">
        <v>137</v>
      </c>
      <c r="D82" s="49" t="s">
        <v>46</v>
      </c>
      <c r="E82" s="105">
        <v>87710</v>
      </c>
      <c r="F82" s="7" t="s">
        <v>82</v>
      </c>
      <c r="G82" s="52"/>
      <c r="H82" s="19"/>
      <c r="I82" s="19"/>
      <c r="J82" s="19"/>
      <c r="K82" s="19"/>
      <c r="L82" s="80">
        <v>24480</v>
      </c>
      <c r="M82" s="79">
        <f>E82+E84-L82</f>
        <v>77936</v>
      </c>
      <c r="N82" s="19"/>
      <c r="O82" s="21"/>
    </row>
    <row r="83" spans="1:15" x14ac:dyDescent="0.3">
      <c r="A83" s="2"/>
      <c r="B83" s="86" t="s">
        <v>143</v>
      </c>
      <c r="C83" s="103"/>
      <c r="D83" s="102"/>
      <c r="E83" s="106"/>
      <c r="F83" s="2"/>
      <c r="G83" s="52"/>
      <c r="H83" s="19"/>
      <c r="I83" s="19"/>
      <c r="J83" s="19"/>
      <c r="K83" s="19"/>
      <c r="L83" s="64"/>
      <c r="M83" s="19"/>
      <c r="N83" s="19"/>
      <c r="O83" s="21"/>
    </row>
    <row r="84" spans="1:15" x14ac:dyDescent="0.3">
      <c r="A84" s="5"/>
      <c r="B84" s="87" t="s">
        <v>89</v>
      </c>
      <c r="C84" s="104"/>
      <c r="D84" s="74"/>
      <c r="E84" s="65">
        <v>14706</v>
      </c>
      <c r="F84" s="5"/>
      <c r="G84" s="52"/>
      <c r="H84" s="19"/>
      <c r="I84" s="19"/>
      <c r="J84" s="19"/>
      <c r="K84" s="19"/>
      <c r="L84" s="80"/>
      <c r="M84" s="79"/>
      <c r="N84" s="19"/>
      <c r="O84" s="21"/>
    </row>
    <row r="85" spans="1:15" x14ac:dyDescent="0.3">
      <c r="A85" s="2">
        <v>58</v>
      </c>
      <c r="B85" s="28" t="s">
        <v>7</v>
      </c>
      <c r="C85" s="55" t="s">
        <v>137</v>
      </c>
      <c r="D85" s="102" t="s">
        <v>46</v>
      </c>
      <c r="E85" s="8">
        <v>20000</v>
      </c>
      <c r="F85" s="5" t="s">
        <v>82</v>
      </c>
      <c r="G85" s="19"/>
      <c r="H85" s="19"/>
      <c r="I85" s="19"/>
      <c r="J85" s="19"/>
      <c r="K85" s="19"/>
      <c r="L85" s="19"/>
      <c r="M85" s="19"/>
      <c r="N85" s="19"/>
      <c r="O85" s="21"/>
    </row>
    <row r="86" spans="1:15" x14ac:dyDescent="0.3">
      <c r="A86" s="7">
        <v>59</v>
      </c>
      <c r="B86" s="28" t="s">
        <v>13</v>
      </c>
      <c r="C86" s="55" t="s">
        <v>137</v>
      </c>
      <c r="D86" s="49" t="s">
        <v>46</v>
      </c>
      <c r="E86" s="8">
        <v>9744</v>
      </c>
      <c r="F86" s="19" t="s">
        <v>82</v>
      </c>
      <c r="G86" s="19"/>
      <c r="H86" s="19"/>
      <c r="I86" s="19"/>
      <c r="J86" s="19"/>
      <c r="K86" s="19"/>
      <c r="L86" s="19"/>
      <c r="M86" s="19"/>
      <c r="N86" s="19"/>
      <c r="O86" s="21"/>
    </row>
    <row r="87" spans="1:15" s="12" customFormat="1" x14ac:dyDescent="0.3">
      <c r="A87" s="95">
        <v>60</v>
      </c>
      <c r="B87" s="23" t="s">
        <v>23</v>
      </c>
      <c r="C87" s="55" t="s">
        <v>137</v>
      </c>
      <c r="D87" s="49" t="s">
        <v>46</v>
      </c>
      <c r="E87" s="64">
        <v>54000</v>
      </c>
      <c r="F87" s="19" t="s">
        <v>82</v>
      </c>
      <c r="G87" s="19"/>
      <c r="H87" s="19"/>
      <c r="I87" s="19"/>
      <c r="J87" s="19"/>
      <c r="K87" s="19"/>
      <c r="L87" s="80">
        <v>51000</v>
      </c>
      <c r="M87" s="79">
        <f>E87-L87</f>
        <v>3000</v>
      </c>
      <c r="N87" s="19"/>
      <c r="O87" s="21"/>
    </row>
    <row r="88" spans="1:15" x14ac:dyDescent="0.3">
      <c r="A88" s="19">
        <v>61</v>
      </c>
      <c r="B88" s="23" t="s">
        <v>108</v>
      </c>
      <c r="C88" s="45" t="s">
        <v>44</v>
      </c>
      <c r="D88" s="49" t="s">
        <v>46</v>
      </c>
      <c r="E88" s="64">
        <v>45000</v>
      </c>
      <c r="F88" s="19" t="s">
        <v>82</v>
      </c>
      <c r="G88" s="19"/>
      <c r="H88" s="19"/>
      <c r="I88" s="19"/>
      <c r="J88" s="19"/>
      <c r="K88" s="19"/>
      <c r="L88" s="19"/>
      <c r="M88" s="19"/>
      <c r="N88" s="19"/>
      <c r="O88" s="21"/>
    </row>
    <row r="89" spans="1:15" x14ac:dyDescent="0.3">
      <c r="A89" s="19"/>
      <c r="B89" s="40" t="s">
        <v>109</v>
      </c>
      <c r="C89" s="40"/>
      <c r="D89" s="49"/>
      <c r="E89" s="36"/>
      <c r="F89" s="19"/>
      <c r="G89" s="19"/>
      <c r="H89" s="19"/>
      <c r="I89" s="19"/>
      <c r="J89" s="19"/>
      <c r="K89" s="19"/>
      <c r="L89" s="19"/>
      <c r="M89" s="19"/>
      <c r="N89" s="19"/>
      <c r="O89" s="21"/>
    </row>
    <row r="90" spans="1:15" x14ac:dyDescent="0.3">
      <c r="A90" s="19">
        <v>62</v>
      </c>
      <c r="B90" s="24" t="s">
        <v>110</v>
      </c>
      <c r="C90" s="45" t="s">
        <v>44</v>
      </c>
      <c r="D90" s="49" t="s">
        <v>46</v>
      </c>
      <c r="E90" s="25">
        <v>150000</v>
      </c>
      <c r="F90" s="5" t="s">
        <v>82</v>
      </c>
      <c r="G90" s="19"/>
      <c r="H90" s="19"/>
      <c r="I90" s="19"/>
      <c r="J90" s="19"/>
      <c r="K90" s="19"/>
      <c r="L90" s="80"/>
      <c r="M90" s="79"/>
      <c r="N90" s="19"/>
      <c r="O90" s="21"/>
    </row>
    <row r="91" spans="1:15" x14ac:dyDescent="0.3">
      <c r="A91" s="19">
        <v>63</v>
      </c>
      <c r="B91" s="24" t="s">
        <v>111</v>
      </c>
      <c r="C91" s="45" t="s">
        <v>44</v>
      </c>
      <c r="D91" s="49" t="s">
        <v>46</v>
      </c>
      <c r="E91" s="25">
        <v>5000</v>
      </c>
      <c r="F91" s="5" t="s">
        <v>82</v>
      </c>
      <c r="G91" s="19"/>
      <c r="H91" s="19"/>
      <c r="I91" s="19"/>
      <c r="J91" s="19"/>
      <c r="K91" s="19"/>
      <c r="L91" s="19"/>
      <c r="M91" s="19"/>
      <c r="N91" s="19"/>
      <c r="O91" s="21"/>
    </row>
    <row r="92" spans="1:15" s="17" customFormat="1" x14ac:dyDescent="0.3">
      <c r="A92" s="19">
        <v>64</v>
      </c>
      <c r="B92" s="24" t="s">
        <v>112</v>
      </c>
      <c r="C92" s="45" t="s">
        <v>44</v>
      </c>
      <c r="D92" s="49" t="s">
        <v>46</v>
      </c>
      <c r="E92" s="25">
        <v>20000</v>
      </c>
      <c r="F92" s="5" t="s">
        <v>82</v>
      </c>
      <c r="G92" s="19"/>
      <c r="H92" s="19"/>
      <c r="I92" s="19"/>
      <c r="J92" s="19"/>
      <c r="K92" s="19"/>
      <c r="L92" s="19"/>
      <c r="M92" s="19"/>
      <c r="N92" s="19"/>
      <c r="O92" s="21"/>
    </row>
    <row r="93" spans="1:15" s="17" customFormat="1" x14ac:dyDescent="0.3">
      <c r="A93" s="19">
        <v>65</v>
      </c>
      <c r="B93" s="24" t="s">
        <v>113</v>
      </c>
      <c r="C93" s="45" t="s">
        <v>44</v>
      </c>
      <c r="D93" s="49" t="s">
        <v>46</v>
      </c>
      <c r="E93" s="25">
        <v>12000</v>
      </c>
      <c r="F93" s="5" t="s">
        <v>82</v>
      </c>
      <c r="G93" s="19"/>
      <c r="H93" s="19"/>
      <c r="I93" s="19"/>
      <c r="J93" s="19"/>
      <c r="K93" s="19"/>
      <c r="L93" s="19"/>
      <c r="M93" s="19"/>
      <c r="N93" s="19"/>
      <c r="O93" s="21"/>
    </row>
    <row r="94" spans="1:15" s="17" customFormat="1" x14ac:dyDescent="0.3">
      <c r="A94" s="19">
        <v>66</v>
      </c>
      <c r="B94" s="24" t="s">
        <v>114</v>
      </c>
      <c r="C94" s="45" t="s">
        <v>44</v>
      </c>
      <c r="D94" s="49" t="s">
        <v>46</v>
      </c>
      <c r="E94" s="25">
        <v>50000</v>
      </c>
      <c r="F94" s="5" t="s">
        <v>82</v>
      </c>
      <c r="G94" s="19"/>
      <c r="H94" s="19"/>
      <c r="I94" s="19"/>
      <c r="J94" s="19"/>
      <c r="K94" s="19"/>
      <c r="L94" s="19"/>
      <c r="M94" s="19"/>
      <c r="N94" s="19"/>
      <c r="O94" s="21"/>
    </row>
    <row r="95" spans="1:15" s="17" customFormat="1" x14ac:dyDescent="0.3">
      <c r="A95" s="19"/>
      <c r="B95" s="40" t="s">
        <v>5</v>
      </c>
      <c r="C95" s="40"/>
      <c r="D95" s="49"/>
      <c r="E95" s="25"/>
      <c r="F95" s="22"/>
      <c r="G95" s="19"/>
      <c r="H95" s="19"/>
      <c r="I95" s="19"/>
      <c r="J95" s="19"/>
      <c r="K95" s="19"/>
      <c r="L95" s="19"/>
      <c r="M95" s="19"/>
      <c r="N95" s="19"/>
      <c r="O95" s="13"/>
    </row>
    <row r="96" spans="1:15" x14ac:dyDescent="0.3">
      <c r="A96" s="19">
        <v>67</v>
      </c>
      <c r="B96" s="32" t="s">
        <v>115</v>
      </c>
      <c r="C96" s="45" t="s">
        <v>44</v>
      </c>
      <c r="D96" s="49" t="s">
        <v>46</v>
      </c>
      <c r="E96" s="25">
        <v>3000</v>
      </c>
      <c r="F96" s="5" t="s">
        <v>82</v>
      </c>
      <c r="G96" s="7"/>
      <c r="H96" s="7"/>
      <c r="I96" s="7"/>
      <c r="J96" s="7"/>
      <c r="K96" s="7"/>
      <c r="L96" s="7"/>
      <c r="M96" s="7"/>
      <c r="N96" s="7"/>
      <c r="O96" s="13"/>
    </row>
    <row r="97" spans="1:15" x14ac:dyDescent="0.3">
      <c r="A97" s="19">
        <v>68</v>
      </c>
      <c r="B97" s="32" t="s">
        <v>116</v>
      </c>
      <c r="C97" s="45" t="s">
        <v>44</v>
      </c>
      <c r="D97" s="49" t="s">
        <v>46</v>
      </c>
      <c r="E97" s="25">
        <v>20600</v>
      </c>
      <c r="F97" s="5" t="s">
        <v>82</v>
      </c>
      <c r="G97" s="7"/>
      <c r="H97" s="7"/>
      <c r="I97" s="7"/>
      <c r="J97" s="7"/>
      <c r="K97" s="7"/>
      <c r="L97" s="7"/>
      <c r="M97" s="7"/>
      <c r="N97" s="7"/>
      <c r="O97" s="13"/>
    </row>
    <row r="98" spans="1:15" x14ac:dyDescent="0.3">
      <c r="A98" s="19">
        <v>69</v>
      </c>
      <c r="B98" s="32" t="s">
        <v>117</v>
      </c>
      <c r="C98" s="45" t="s">
        <v>44</v>
      </c>
      <c r="D98" s="44" t="s">
        <v>46</v>
      </c>
      <c r="E98" s="109">
        <v>20500</v>
      </c>
      <c r="F98" s="5" t="s">
        <v>82</v>
      </c>
      <c r="G98" s="19"/>
      <c r="H98" s="19"/>
      <c r="I98" s="19"/>
      <c r="J98" s="19"/>
      <c r="K98" s="19"/>
      <c r="L98" s="19"/>
      <c r="M98" s="19"/>
      <c r="N98" s="19"/>
      <c r="O98" s="21"/>
    </row>
    <row r="99" spans="1:15" x14ac:dyDescent="0.3">
      <c r="A99" s="19">
        <v>70</v>
      </c>
      <c r="B99" s="32" t="s">
        <v>74</v>
      </c>
      <c r="C99" s="45" t="s">
        <v>44</v>
      </c>
      <c r="D99" s="44" t="s">
        <v>46</v>
      </c>
      <c r="E99" s="109">
        <v>10000</v>
      </c>
      <c r="F99" s="5" t="s">
        <v>82</v>
      </c>
      <c r="G99" s="19"/>
      <c r="H99" s="19"/>
      <c r="I99" s="19"/>
      <c r="J99" s="19"/>
      <c r="K99" s="19"/>
      <c r="L99" s="19"/>
      <c r="M99" s="19"/>
      <c r="N99" s="19"/>
      <c r="O99" s="21"/>
    </row>
    <row r="100" spans="1:15" x14ac:dyDescent="0.3">
      <c r="A100" s="19">
        <v>71</v>
      </c>
      <c r="B100" s="32" t="s">
        <v>118</v>
      </c>
      <c r="C100" s="45" t="s">
        <v>44</v>
      </c>
      <c r="D100" s="49" t="s">
        <v>46</v>
      </c>
      <c r="E100" s="109">
        <v>0</v>
      </c>
      <c r="F100" s="5" t="s">
        <v>82</v>
      </c>
      <c r="G100" s="19"/>
      <c r="H100" s="19"/>
      <c r="I100" s="19"/>
      <c r="J100" s="19"/>
      <c r="K100" s="19"/>
      <c r="L100" s="19"/>
      <c r="M100" s="19"/>
      <c r="N100" s="19"/>
      <c r="O100" s="21"/>
    </row>
    <row r="101" spans="1:15" x14ac:dyDescent="0.3">
      <c r="A101" s="19">
        <v>72</v>
      </c>
      <c r="B101" s="32" t="s">
        <v>119</v>
      </c>
      <c r="C101" s="45" t="s">
        <v>44</v>
      </c>
      <c r="D101" s="49" t="s">
        <v>46</v>
      </c>
      <c r="E101" s="109">
        <v>12000</v>
      </c>
      <c r="F101" s="5" t="s">
        <v>82</v>
      </c>
      <c r="G101" s="19"/>
      <c r="H101" s="19"/>
      <c r="I101" s="19"/>
      <c r="J101" s="19"/>
      <c r="K101" s="19"/>
      <c r="L101" s="19"/>
      <c r="M101" s="19"/>
      <c r="N101" s="19"/>
      <c r="O101" s="21"/>
    </row>
    <row r="102" spans="1:15" x14ac:dyDescent="0.3">
      <c r="A102" s="19">
        <v>73</v>
      </c>
      <c r="B102" s="32" t="s">
        <v>120</v>
      </c>
      <c r="C102" s="45" t="s">
        <v>44</v>
      </c>
      <c r="D102" s="49" t="s">
        <v>46</v>
      </c>
      <c r="E102" s="109">
        <v>4100</v>
      </c>
      <c r="F102" s="5" t="s">
        <v>82</v>
      </c>
      <c r="G102" s="19"/>
      <c r="H102" s="19"/>
      <c r="I102" s="19"/>
      <c r="J102" s="19"/>
      <c r="K102" s="19"/>
      <c r="L102" s="19"/>
      <c r="M102" s="19"/>
      <c r="N102" s="19"/>
      <c r="O102" s="21"/>
    </row>
    <row r="103" spans="1:15" x14ac:dyDescent="0.3">
      <c r="A103" s="19">
        <v>74</v>
      </c>
      <c r="B103" s="32" t="s">
        <v>121</v>
      </c>
      <c r="C103" s="45" t="s">
        <v>44</v>
      </c>
      <c r="D103" s="49" t="s">
        <v>46</v>
      </c>
      <c r="E103" s="109">
        <v>0</v>
      </c>
      <c r="F103" s="5" t="s">
        <v>82</v>
      </c>
      <c r="G103" s="22"/>
      <c r="H103" s="22"/>
      <c r="I103" s="22"/>
      <c r="J103" s="22"/>
      <c r="K103" s="22"/>
      <c r="L103" s="22"/>
      <c r="M103" s="22"/>
      <c r="N103" s="22"/>
      <c r="O103" s="21"/>
    </row>
    <row r="104" spans="1:15" x14ac:dyDescent="0.3">
      <c r="A104" s="19">
        <v>75</v>
      </c>
      <c r="B104" s="32" t="s">
        <v>122</v>
      </c>
      <c r="C104" s="45" t="s">
        <v>44</v>
      </c>
      <c r="D104" s="49" t="s">
        <v>46</v>
      </c>
      <c r="E104" s="109">
        <v>15000</v>
      </c>
      <c r="F104" s="19" t="s">
        <v>87</v>
      </c>
      <c r="G104" s="19"/>
      <c r="H104" s="19"/>
      <c r="I104" s="19"/>
      <c r="J104" s="19"/>
      <c r="K104" s="19"/>
      <c r="L104" s="80">
        <v>14500</v>
      </c>
      <c r="M104" s="79">
        <f>E104-L104</f>
        <v>500</v>
      </c>
      <c r="N104" s="19"/>
      <c r="O104" s="21"/>
    </row>
    <row r="105" spans="1:15" x14ac:dyDescent="0.3">
      <c r="A105" s="19">
        <v>76</v>
      </c>
      <c r="B105" s="32" t="s">
        <v>123</v>
      </c>
      <c r="C105" s="45" t="s">
        <v>44</v>
      </c>
      <c r="D105" s="49" t="s">
        <v>46</v>
      </c>
      <c r="E105" s="109">
        <v>50000</v>
      </c>
      <c r="F105" s="19" t="s">
        <v>87</v>
      </c>
      <c r="G105" s="19"/>
      <c r="H105" s="19"/>
      <c r="I105" s="19"/>
      <c r="J105" s="19"/>
      <c r="K105" s="19"/>
      <c r="L105" s="19"/>
      <c r="M105" s="19"/>
      <c r="N105" s="19"/>
      <c r="O105" s="21"/>
    </row>
    <row r="106" spans="1:15" x14ac:dyDescent="0.3">
      <c r="A106" s="19"/>
      <c r="B106" s="88" t="s">
        <v>11</v>
      </c>
      <c r="C106" s="45"/>
      <c r="D106" s="49"/>
      <c r="E106" s="109"/>
      <c r="F106" s="19"/>
      <c r="G106" s="19"/>
      <c r="H106" s="19"/>
      <c r="I106" s="19"/>
      <c r="J106" s="19"/>
      <c r="K106" s="19"/>
      <c r="L106" s="19"/>
      <c r="M106" s="19"/>
      <c r="N106" s="19"/>
      <c r="O106" s="21"/>
    </row>
    <row r="107" spans="1:15" x14ac:dyDescent="0.3">
      <c r="A107" s="19">
        <v>77</v>
      </c>
      <c r="B107" s="32" t="s">
        <v>124</v>
      </c>
      <c r="C107" s="45" t="s">
        <v>44</v>
      </c>
      <c r="D107" s="49" t="s">
        <v>46</v>
      </c>
      <c r="E107" s="109">
        <v>177500</v>
      </c>
      <c r="F107" s="19" t="s">
        <v>87</v>
      </c>
      <c r="G107" s="19"/>
      <c r="H107" s="19"/>
      <c r="I107" s="19"/>
      <c r="J107" s="19"/>
      <c r="K107" s="19"/>
      <c r="L107" s="80">
        <v>176800</v>
      </c>
      <c r="M107" s="79">
        <f>E107-L107</f>
        <v>700</v>
      </c>
      <c r="N107" s="19"/>
      <c r="O107" s="21"/>
    </row>
    <row r="108" spans="1:15" ht="40.5" x14ac:dyDescent="0.3">
      <c r="A108" s="66">
        <v>78</v>
      </c>
      <c r="B108" s="107" t="s">
        <v>125</v>
      </c>
      <c r="C108" s="90" t="s">
        <v>140</v>
      </c>
      <c r="D108" s="49" t="s">
        <v>46</v>
      </c>
      <c r="E108" s="92">
        <v>254000</v>
      </c>
      <c r="F108" s="19" t="s">
        <v>87</v>
      </c>
      <c r="G108" s="19"/>
      <c r="H108" s="19"/>
      <c r="I108" s="19"/>
      <c r="J108" s="19"/>
      <c r="K108" s="19"/>
      <c r="L108" s="80">
        <v>245320</v>
      </c>
      <c r="M108" s="79">
        <f>E108-L108</f>
        <v>8680</v>
      </c>
      <c r="N108" s="19"/>
      <c r="O108" s="21"/>
    </row>
    <row r="109" spans="1:15" ht="40.5" x14ac:dyDescent="0.3">
      <c r="A109" s="7">
        <v>79</v>
      </c>
      <c r="B109" s="67" t="s">
        <v>126</v>
      </c>
      <c r="C109" s="90" t="s">
        <v>140</v>
      </c>
      <c r="D109" s="49" t="s">
        <v>46</v>
      </c>
      <c r="E109" s="38">
        <v>1300</v>
      </c>
      <c r="F109" s="19" t="s">
        <v>82</v>
      </c>
      <c r="G109" s="19"/>
      <c r="H109" s="19"/>
      <c r="I109" s="19"/>
      <c r="J109" s="19"/>
      <c r="K109" s="19"/>
      <c r="L109" s="19"/>
      <c r="M109" s="19"/>
      <c r="N109" s="19"/>
      <c r="O109" s="21"/>
    </row>
    <row r="110" spans="1:15" ht="40.5" x14ac:dyDescent="0.3">
      <c r="A110" s="7">
        <v>80</v>
      </c>
      <c r="B110" s="67" t="s">
        <v>127</v>
      </c>
      <c r="C110" s="90" t="s">
        <v>140</v>
      </c>
      <c r="D110" s="49" t="s">
        <v>46</v>
      </c>
      <c r="E110" s="38">
        <v>139400</v>
      </c>
      <c r="F110" s="19" t="s">
        <v>82</v>
      </c>
      <c r="G110" s="19"/>
      <c r="H110" s="19"/>
      <c r="I110" s="19"/>
      <c r="J110" s="19"/>
      <c r="K110" s="19"/>
      <c r="L110" s="19"/>
      <c r="M110" s="19"/>
      <c r="N110" s="19"/>
      <c r="O110" s="21"/>
    </row>
    <row r="111" spans="1:15" ht="40.5" x14ac:dyDescent="0.3">
      <c r="A111" s="19">
        <v>81</v>
      </c>
      <c r="B111" s="68" t="s">
        <v>128</v>
      </c>
      <c r="C111" s="90" t="s">
        <v>140</v>
      </c>
      <c r="D111" s="49" t="s">
        <v>46</v>
      </c>
      <c r="E111" s="25">
        <v>190800</v>
      </c>
      <c r="F111" s="19" t="s">
        <v>82</v>
      </c>
      <c r="G111" s="19"/>
      <c r="H111" s="19"/>
      <c r="I111" s="19"/>
      <c r="J111" s="19"/>
      <c r="K111" s="19"/>
      <c r="L111" s="80">
        <v>190500</v>
      </c>
      <c r="M111" s="79">
        <f>E111-L111</f>
        <v>300</v>
      </c>
      <c r="N111" s="19"/>
      <c r="O111" s="21"/>
    </row>
    <row r="112" spans="1:15" s="17" customFormat="1" ht="40.5" x14ac:dyDescent="0.3">
      <c r="A112" s="7">
        <v>82</v>
      </c>
      <c r="B112" s="67" t="s">
        <v>129</v>
      </c>
      <c r="C112" s="90" t="s">
        <v>140</v>
      </c>
      <c r="D112" s="49" t="s">
        <v>46</v>
      </c>
      <c r="E112" s="38">
        <v>1400</v>
      </c>
      <c r="F112" s="19" t="s">
        <v>82</v>
      </c>
      <c r="G112" s="19"/>
      <c r="H112" s="19"/>
      <c r="I112" s="19"/>
      <c r="J112" s="19"/>
      <c r="K112" s="19"/>
      <c r="L112" s="19"/>
      <c r="M112" s="19"/>
      <c r="N112" s="19"/>
      <c r="O112" s="21"/>
    </row>
    <row r="113" spans="1:15" s="17" customFormat="1" ht="40.5" x14ac:dyDescent="0.3">
      <c r="A113" s="19">
        <v>83</v>
      </c>
      <c r="B113" s="68" t="s">
        <v>130</v>
      </c>
      <c r="C113" s="90" t="s">
        <v>140</v>
      </c>
      <c r="D113" s="49" t="s">
        <v>46</v>
      </c>
      <c r="E113" s="25">
        <v>196000</v>
      </c>
      <c r="F113" s="19" t="s">
        <v>82</v>
      </c>
      <c r="G113" s="19"/>
      <c r="H113" s="19"/>
      <c r="I113" s="19"/>
      <c r="J113" s="19"/>
      <c r="K113" s="19"/>
      <c r="L113" s="80">
        <v>194800</v>
      </c>
      <c r="M113" s="79">
        <f>E113-L113</f>
        <v>1200</v>
      </c>
      <c r="N113" s="19"/>
      <c r="O113" s="21"/>
    </row>
    <row r="114" spans="1:15" ht="40.5" x14ac:dyDescent="0.3">
      <c r="A114" s="19">
        <v>84</v>
      </c>
      <c r="B114" s="68" t="s">
        <v>131</v>
      </c>
      <c r="C114" s="90" t="s">
        <v>140</v>
      </c>
      <c r="D114" s="49" t="s">
        <v>46</v>
      </c>
      <c r="E114" s="25">
        <v>1300</v>
      </c>
      <c r="F114" s="19" t="s">
        <v>87</v>
      </c>
      <c r="G114" s="19"/>
      <c r="H114" s="19"/>
      <c r="I114" s="19"/>
      <c r="J114" s="19"/>
      <c r="K114" s="19"/>
      <c r="L114" s="19"/>
      <c r="M114" s="19"/>
      <c r="N114" s="19"/>
      <c r="O114" s="21"/>
    </row>
    <row r="115" spans="1:15" ht="20.25" customHeight="1" x14ac:dyDescent="0.3">
      <c r="A115" s="19">
        <v>85</v>
      </c>
      <c r="B115" s="68" t="s">
        <v>132</v>
      </c>
      <c r="C115" s="90" t="s">
        <v>140</v>
      </c>
      <c r="D115" s="49" t="s">
        <v>46</v>
      </c>
      <c r="E115" s="25">
        <v>599000</v>
      </c>
      <c r="F115" s="19" t="s">
        <v>87</v>
      </c>
      <c r="G115" s="19"/>
      <c r="H115" s="19"/>
      <c r="I115" s="19"/>
      <c r="J115" s="19"/>
      <c r="K115" s="19"/>
      <c r="L115" s="80">
        <v>479000</v>
      </c>
      <c r="M115" s="79">
        <f>E115-L115</f>
        <v>120000</v>
      </c>
      <c r="N115" s="19"/>
      <c r="O115" s="13"/>
    </row>
    <row r="116" spans="1:15" x14ac:dyDescent="0.3">
      <c r="A116" s="19"/>
      <c r="B116" s="40" t="s">
        <v>133</v>
      </c>
      <c r="C116" s="40"/>
      <c r="D116" s="44"/>
      <c r="E116" s="36"/>
      <c r="F116" s="19"/>
      <c r="G116" s="19"/>
      <c r="H116" s="19"/>
      <c r="I116" s="19"/>
      <c r="J116" s="19"/>
      <c r="K116" s="19"/>
      <c r="L116" s="19"/>
      <c r="M116" s="19"/>
      <c r="N116" s="19"/>
      <c r="O116" s="21"/>
    </row>
    <row r="117" spans="1:15" x14ac:dyDescent="0.3">
      <c r="A117" s="19">
        <v>86</v>
      </c>
      <c r="B117" s="89" t="s">
        <v>134</v>
      </c>
      <c r="C117" s="91" t="s">
        <v>44</v>
      </c>
      <c r="D117" s="44" t="s">
        <v>46</v>
      </c>
      <c r="E117" s="37">
        <v>5000</v>
      </c>
      <c r="F117" s="19" t="s">
        <v>87</v>
      </c>
      <c r="G117" s="22"/>
      <c r="H117" s="22"/>
      <c r="I117" s="22"/>
      <c r="J117" s="22"/>
      <c r="K117" s="22"/>
      <c r="L117" s="22"/>
      <c r="M117" s="22"/>
      <c r="N117" s="22"/>
      <c r="O117" s="21"/>
    </row>
    <row r="118" spans="1:15" x14ac:dyDescent="0.3">
      <c r="A118" s="19">
        <v>87</v>
      </c>
      <c r="B118" s="27" t="s">
        <v>135</v>
      </c>
      <c r="C118" s="21" t="s">
        <v>44</v>
      </c>
      <c r="D118" s="49" t="s">
        <v>46</v>
      </c>
      <c r="E118" s="35">
        <v>20000</v>
      </c>
      <c r="F118" s="19" t="s">
        <v>87</v>
      </c>
      <c r="G118" s="50"/>
      <c r="H118" s="50"/>
      <c r="I118" s="50"/>
      <c r="J118" s="50"/>
      <c r="K118" s="50"/>
      <c r="L118" s="50"/>
      <c r="M118" s="50"/>
      <c r="N118" s="50"/>
      <c r="O118" s="3"/>
    </row>
    <row r="119" spans="1:15" x14ac:dyDescent="0.3">
      <c r="A119" s="19">
        <v>88</v>
      </c>
      <c r="B119" s="23" t="s">
        <v>136</v>
      </c>
      <c r="C119" s="45" t="s">
        <v>137</v>
      </c>
      <c r="D119" s="49" t="s">
        <v>46</v>
      </c>
      <c r="E119" s="64">
        <v>433000</v>
      </c>
      <c r="F119" s="19" t="s">
        <v>82</v>
      </c>
      <c r="G119" s="51"/>
      <c r="H119" s="51"/>
      <c r="I119" s="51"/>
      <c r="J119" s="51"/>
      <c r="K119" s="51"/>
      <c r="L119" s="51"/>
      <c r="M119" s="51"/>
      <c r="N119" s="51"/>
      <c r="O119" s="13"/>
    </row>
    <row r="120" spans="1:15" x14ac:dyDescent="0.3">
      <c r="A120" s="19"/>
      <c r="B120" s="40" t="s">
        <v>144</v>
      </c>
      <c r="C120" s="40"/>
      <c r="D120" s="44"/>
      <c r="E120" s="36"/>
      <c r="F120" s="19"/>
      <c r="G120" s="19"/>
      <c r="H120" s="19"/>
      <c r="I120" s="19"/>
      <c r="J120" s="19"/>
      <c r="K120" s="19"/>
      <c r="L120" s="19"/>
      <c r="M120" s="19"/>
      <c r="N120" s="19"/>
      <c r="O120" s="21"/>
    </row>
    <row r="121" spans="1:15" ht="39.75" customHeight="1" x14ac:dyDescent="0.3">
      <c r="A121" s="19">
        <v>89</v>
      </c>
      <c r="B121" s="89" t="s">
        <v>144</v>
      </c>
      <c r="C121" s="91" t="s">
        <v>44</v>
      </c>
      <c r="D121" s="44" t="s">
        <v>46</v>
      </c>
      <c r="E121" s="37">
        <v>167305</v>
      </c>
      <c r="F121" s="19" t="s">
        <v>87</v>
      </c>
      <c r="G121" s="22"/>
      <c r="H121" s="22"/>
      <c r="I121" s="22"/>
      <c r="J121" s="22"/>
      <c r="K121" s="22"/>
      <c r="L121" s="22"/>
      <c r="M121" s="22"/>
      <c r="N121" s="22"/>
      <c r="O121" s="21"/>
    </row>
    <row r="122" spans="1:15" ht="40.5" customHeight="1" x14ac:dyDescent="0.3">
      <c r="A122" s="116" t="s">
        <v>75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</row>
    <row r="123" spans="1:15" x14ac:dyDescent="0.3">
      <c r="A123" s="41"/>
      <c r="B123" s="41" t="s">
        <v>146</v>
      </c>
      <c r="C123" s="41" t="s">
        <v>76</v>
      </c>
      <c r="E123" s="69"/>
      <c r="F123" s="70" t="s">
        <v>77</v>
      </c>
      <c r="G123" s="71"/>
      <c r="H123" s="72"/>
      <c r="I123" s="26"/>
      <c r="J123" s="69"/>
      <c r="K123" s="34"/>
      <c r="L123" s="1"/>
      <c r="M123" s="1"/>
      <c r="N123" s="1"/>
      <c r="O123" s="1"/>
    </row>
  </sheetData>
  <mergeCells count="9">
    <mergeCell ref="G5:K5"/>
    <mergeCell ref="A122:O122"/>
    <mergeCell ref="M1:O1"/>
    <mergeCell ref="A2:L2"/>
    <mergeCell ref="N2:O2"/>
    <mergeCell ref="A3:L3"/>
    <mergeCell ref="N3:O3"/>
    <mergeCell ref="A4:L4"/>
    <mergeCell ref="N4:O4"/>
  </mergeCells>
  <printOptions horizontalCentered="1" verticalCentered="1"/>
  <pageMargins left="7.874015748031496E-2" right="0.15748031496062992" top="0.23622047244094491" bottom="0" header="7.874015748031496E-2" footer="0.23622047244094491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31"/>
  <sheetViews>
    <sheetView workbookViewId="0">
      <selection activeCell="B134" sqref="B134"/>
    </sheetView>
  </sheetViews>
  <sheetFormatPr defaultColWidth="9" defaultRowHeight="20.25" x14ac:dyDescent="0.3"/>
  <cols>
    <col min="1" max="1" width="6.25" style="26" bestFit="1" customWidth="1"/>
    <col min="2" max="2" width="70.125" style="33" customWidth="1"/>
    <col min="3" max="3" width="12.25" style="33" customWidth="1"/>
    <col min="4" max="4" width="9.125" style="33" customWidth="1"/>
    <col min="5" max="5" width="15.625" style="33" customWidth="1"/>
    <col min="6" max="6" width="15" style="33" customWidth="1"/>
    <col min="7" max="11" width="3.75" style="33" customWidth="1"/>
    <col min="12" max="14" width="15.625" style="33" customWidth="1"/>
    <col min="15" max="15" width="8.75" style="34" customWidth="1"/>
    <col min="16" max="16" width="0.125" style="1" hidden="1" customWidth="1"/>
    <col min="17" max="16384" width="9" style="1"/>
  </cols>
  <sheetData>
    <row r="1" spans="1:15" ht="33" x14ac:dyDescent="0.3">
      <c r="A1" s="78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122" t="s">
        <v>56</v>
      </c>
      <c r="N1" s="122"/>
      <c r="O1" s="122"/>
    </row>
    <row r="2" spans="1:15" ht="28.5" customHeight="1" x14ac:dyDescent="0.3">
      <c r="A2" s="123" t="s">
        <v>78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1" t="s">
        <v>57</v>
      </c>
      <c r="N2" s="124" t="s">
        <v>58</v>
      </c>
      <c r="O2" s="125"/>
    </row>
    <row r="3" spans="1:15" ht="33" x14ac:dyDescent="0.3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61" t="s">
        <v>57</v>
      </c>
      <c r="N3" s="124" t="s">
        <v>59</v>
      </c>
      <c r="O3" s="124"/>
    </row>
    <row r="4" spans="1:15" ht="33" x14ac:dyDescent="0.3">
      <c r="A4" s="120" t="s">
        <v>80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62" t="s">
        <v>57</v>
      </c>
      <c r="N4" s="121" t="s">
        <v>60</v>
      </c>
      <c r="O4" s="121"/>
    </row>
    <row r="5" spans="1:15" s="4" customFormat="1" ht="20.25" customHeight="1" x14ac:dyDescent="0.2">
      <c r="A5" s="2" t="s">
        <v>0</v>
      </c>
      <c r="B5" s="29" t="s">
        <v>1</v>
      </c>
      <c r="C5" s="43" t="s">
        <v>42</v>
      </c>
      <c r="D5" s="43" t="s">
        <v>45</v>
      </c>
      <c r="E5" s="43" t="s">
        <v>47</v>
      </c>
      <c r="F5" s="43" t="s">
        <v>48</v>
      </c>
      <c r="G5" s="117" t="s">
        <v>50</v>
      </c>
      <c r="H5" s="118"/>
      <c r="I5" s="118"/>
      <c r="J5" s="118"/>
      <c r="K5" s="119"/>
      <c r="L5" s="56" t="s">
        <v>51</v>
      </c>
      <c r="M5" s="55" t="s">
        <v>53</v>
      </c>
      <c r="N5" s="55" t="s">
        <v>54</v>
      </c>
      <c r="O5" s="3" t="s">
        <v>2</v>
      </c>
    </row>
    <row r="6" spans="1:15" s="4" customFormat="1" ht="20.25" customHeight="1" x14ac:dyDescent="0.2">
      <c r="A6" s="5"/>
      <c r="B6" s="30" t="s">
        <v>3</v>
      </c>
      <c r="C6" s="30" t="s">
        <v>43</v>
      </c>
      <c r="D6" s="30"/>
      <c r="E6" s="30"/>
      <c r="F6" s="30" t="s">
        <v>49</v>
      </c>
      <c r="G6" s="45">
        <v>1</v>
      </c>
      <c r="H6" s="45">
        <v>2</v>
      </c>
      <c r="I6" s="45">
        <v>3</v>
      </c>
      <c r="J6" s="45">
        <v>4</v>
      </c>
      <c r="K6" s="77">
        <v>5</v>
      </c>
      <c r="L6" s="57" t="s">
        <v>52</v>
      </c>
      <c r="M6" s="30" t="s">
        <v>52</v>
      </c>
      <c r="N6" s="30" t="s">
        <v>55</v>
      </c>
      <c r="O6" s="6"/>
    </row>
    <row r="7" spans="1:15" s="4" customFormat="1" x14ac:dyDescent="0.2">
      <c r="A7" s="7"/>
      <c r="B7" s="39" t="s">
        <v>4</v>
      </c>
      <c r="C7" s="39"/>
      <c r="D7" s="39"/>
      <c r="E7" s="39"/>
      <c r="F7" s="39"/>
      <c r="G7" s="39"/>
      <c r="H7" s="39"/>
      <c r="I7" s="39"/>
      <c r="J7" s="39"/>
      <c r="K7" s="39"/>
      <c r="L7" s="54"/>
      <c r="M7" s="54"/>
      <c r="N7" s="54"/>
      <c r="O7" s="9"/>
    </row>
    <row r="8" spans="1:15" s="12" customFormat="1" x14ac:dyDescent="0.3">
      <c r="A8" s="7">
        <v>1</v>
      </c>
      <c r="B8" s="31" t="s">
        <v>12</v>
      </c>
      <c r="C8" s="44" t="s">
        <v>44</v>
      </c>
      <c r="D8" s="44" t="s">
        <v>46</v>
      </c>
      <c r="E8" s="35">
        <v>96000</v>
      </c>
      <c r="F8" s="7" t="s">
        <v>82</v>
      </c>
      <c r="G8" s="19"/>
      <c r="H8" s="19"/>
      <c r="I8" s="19"/>
      <c r="J8" s="19"/>
      <c r="K8" s="19"/>
      <c r="L8" s="19"/>
      <c r="M8" s="79">
        <f>E8-L9-L10-L11-L12</f>
        <v>22438</v>
      </c>
      <c r="N8" s="19"/>
      <c r="O8" s="21"/>
    </row>
    <row r="9" spans="1:15" s="12" customFormat="1" ht="60.75" x14ac:dyDescent="0.3">
      <c r="A9" s="7"/>
      <c r="B9" s="27" t="s">
        <v>90</v>
      </c>
      <c r="C9" s="85"/>
      <c r="D9" s="27"/>
      <c r="E9" s="35"/>
      <c r="F9" s="93"/>
      <c r="G9" s="22"/>
      <c r="H9" s="22"/>
      <c r="I9" s="22"/>
      <c r="J9" s="22"/>
      <c r="K9" s="22"/>
      <c r="L9" s="80">
        <v>4562</v>
      </c>
      <c r="M9" s="22"/>
      <c r="N9" s="22"/>
      <c r="O9" s="21"/>
    </row>
    <row r="10" spans="1:15" s="12" customFormat="1" x14ac:dyDescent="0.3">
      <c r="A10" s="2"/>
      <c r="B10" s="27" t="s">
        <v>62</v>
      </c>
      <c r="C10" s="85"/>
      <c r="D10" s="27"/>
      <c r="E10" s="35"/>
      <c r="F10" s="22"/>
      <c r="G10" s="22"/>
      <c r="H10" s="22"/>
      <c r="I10" s="22"/>
      <c r="J10" s="22"/>
      <c r="K10" s="22"/>
      <c r="L10" s="80">
        <v>21000</v>
      </c>
      <c r="M10" s="22"/>
      <c r="N10" s="22"/>
      <c r="O10" s="21"/>
    </row>
    <row r="11" spans="1:15" s="12" customFormat="1" x14ac:dyDescent="0.3">
      <c r="A11" s="2"/>
      <c r="B11" s="27" t="s">
        <v>63</v>
      </c>
      <c r="C11" s="85"/>
      <c r="D11" s="27"/>
      <c r="E11" s="35"/>
      <c r="F11" s="22"/>
      <c r="G11" s="22"/>
      <c r="H11" s="22"/>
      <c r="I11" s="22"/>
      <c r="J11" s="22"/>
      <c r="K11" s="22"/>
      <c r="L11" s="80">
        <v>24000</v>
      </c>
      <c r="M11" s="22"/>
      <c r="N11" s="22"/>
      <c r="O11" s="21"/>
    </row>
    <row r="12" spans="1:15" s="12" customFormat="1" x14ac:dyDescent="0.3">
      <c r="A12" s="2"/>
      <c r="B12" s="27" t="s">
        <v>81</v>
      </c>
      <c r="C12" s="85"/>
      <c r="D12" s="27"/>
      <c r="E12" s="35"/>
      <c r="F12" s="22"/>
      <c r="G12" s="22"/>
      <c r="H12" s="22"/>
      <c r="I12" s="22"/>
      <c r="J12" s="22"/>
      <c r="K12" s="22"/>
      <c r="L12" s="80">
        <v>24000</v>
      </c>
      <c r="M12" s="22"/>
      <c r="N12" s="22"/>
      <c r="O12" s="21"/>
    </row>
    <row r="13" spans="1:15" s="12" customFormat="1" x14ac:dyDescent="0.3">
      <c r="A13" s="5"/>
      <c r="B13" s="27" t="s">
        <v>89</v>
      </c>
      <c r="C13" s="85"/>
      <c r="D13" s="27"/>
      <c r="E13" s="35">
        <v>40000</v>
      </c>
      <c r="F13" s="22"/>
      <c r="G13" s="22"/>
      <c r="H13" s="22"/>
      <c r="I13" s="22"/>
      <c r="J13" s="22"/>
      <c r="K13" s="22"/>
      <c r="L13" s="80"/>
      <c r="M13" s="22"/>
      <c r="N13" s="22"/>
      <c r="O13" s="21"/>
    </row>
    <row r="14" spans="1:15" s="12" customFormat="1" x14ac:dyDescent="0.3">
      <c r="A14" s="2">
        <v>2</v>
      </c>
      <c r="B14" s="27" t="s">
        <v>16</v>
      </c>
      <c r="C14" s="21" t="s">
        <v>44</v>
      </c>
      <c r="D14" s="44" t="s">
        <v>46</v>
      </c>
      <c r="E14" s="35">
        <v>10000</v>
      </c>
      <c r="F14" s="2" t="s">
        <v>82</v>
      </c>
      <c r="G14" s="22"/>
      <c r="H14" s="22"/>
      <c r="I14" s="22"/>
      <c r="J14" s="22"/>
      <c r="K14" s="22"/>
      <c r="L14" s="80"/>
      <c r="M14" s="22"/>
      <c r="N14" s="22"/>
      <c r="O14" s="21"/>
    </row>
    <row r="15" spans="1:15" s="12" customFormat="1" ht="81" x14ac:dyDescent="0.3">
      <c r="A15" s="76"/>
      <c r="B15" s="27" t="s">
        <v>91</v>
      </c>
      <c r="C15" s="85"/>
      <c r="D15" s="27"/>
      <c r="E15" s="35"/>
      <c r="F15" s="52"/>
      <c r="G15" s="22"/>
      <c r="H15" s="22"/>
      <c r="I15" s="22"/>
      <c r="J15" s="22"/>
      <c r="K15" s="22"/>
      <c r="L15" s="80"/>
      <c r="M15" s="22"/>
      <c r="N15" s="22"/>
      <c r="O15" s="21"/>
    </row>
    <row r="16" spans="1:15" s="12" customFormat="1" x14ac:dyDescent="0.3">
      <c r="A16" s="5">
        <v>3</v>
      </c>
      <c r="B16" s="27" t="s">
        <v>92</v>
      </c>
      <c r="C16" s="21" t="s">
        <v>44</v>
      </c>
      <c r="D16" s="44" t="s">
        <v>46</v>
      </c>
      <c r="E16" s="35">
        <v>6800</v>
      </c>
      <c r="F16" s="5" t="s">
        <v>82</v>
      </c>
      <c r="G16" s="22"/>
      <c r="H16" s="22"/>
      <c r="I16" s="22"/>
      <c r="J16" s="22"/>
      <c r="K16" s="22"/>
      <c r="L16" s="80">
        <v>3000</v>
      </c>
      <c r="M16" s="64">
        <f>E16-L16</f>
        <v>3800</v>
      </c>
      <c r="N16" s="22"/>
      <c r="O16" s="21"/>
    </row>
    <row r="17" spans="1:15" s="12" customFormat="1" x14ac:dyDescent="0.3">
      <c r="A17" s="19">
        <v>4</v>
      </c>
      <c r="B17" s="27" t="s">
        <v>17</v>
      </c>
      <c r="C17" s="21" t="s">
        <v>44</v>
      </c>
      <c r="D17" s="44" t="s">
        <v>46</v>
      </c>
      <c r="E17" s="35">
        <v>200000</v>
      </c>
      <c r="F17" s="19" t="s">
        <v>82</v>
      </c>
      <c r="G17" s="22"/>
      <c r="H17" s="22"/>
      <c r="I17" s="22"/>
      <c r="J17" s="22"/>
      <c r="K17" s="22"/>
      <c r="L17" s="80"/>
      <c r="M17" s="22"/>
      <c r="N17" s="22"/>
      <c r="O17" s="21"/>
    </row>
    <row r="18" spans="1:15" s="12" customFormat="1" x14ac:dyDescent="0.3">
      <c r="A18" s="19">
        <v>5</v>
      </c>
      <c r="B18" s="27" t="s">
        <v>18</v>
      </c>
      <c r="C18" s="21" t="s">
        <v>44</v>
      </c>
      <c r="D18" s="44" t="s">
        <v>46</v>
      </c>
      <c r="E18" s="35">
        <v>20000</v>
      </c>
      <c r="F18" s="19" t="s">
        <v>82</v>
      </c>
      <c r="G18" s="19"/>
      <c r="H18" s="19"/>
      <c r="I18" s="19"/>
      <c r="J18" s="19"/>
      <c r="K18" s="19"/>
      <c r="L18" s="19"/>
      <c r="M18" s="19"/>
      <c r="N18" s="19"/>
      <c r="O18" s="21"/>
    </row>
    <row r="19" spans="1:15" s="12" customFormat="1" x14ac:dyDescent="0.3">
      <c r="A19" s="19">
        <v>6</v>
      </c>
      <c r="B19" s="27" t="s">
        <v>93</v>
      </c>
      <c r="C19" s="21" t="s">
        <v>44</v>
      </c>
      <c r="D19" s="44" t="s">
        <v>46</v>
      </c>
      <c r="E19" s="35">
        <v>5000</v>
      </c>
      <c r="F19" s="19" t="s">
        <v>82</v>
      </c>
      <c r="G19" s="19"/>
      <c r="H19" s="19"/>
      <c r="I19" s="19"/>
      <c r="J19" s="19"/>
      <c r="K19" s="19"/>
      <c r="L19" s="80"/>
      <c r="M19" s="79"/>
      <c r="N19" s="19"/>
      <c r="O19" s="21"/>
    </row>
    <row r="20" spans="1:15" s="12" customFormat="1" x14ac:dyDescent="0.3">
      <c r="A20" s="19">
        <v>7</v>
      </c>
      <c r="B20" s="27" t="s">
        <v>94</v>
      </c>
      <c r="C20" s="21" t="s">
        <v>44</v>
      </c>
      <c r="D20" s="44" t="s">
        <v>46</v>
      </c>
      <c r="E20" s="35">
        <v>10000</v>
      </c>
      <c r="F20" s="19" t="s">
        <v>82</v>
      </c>
      <c r="G20" s="19"/>
      <c r="H20" s="19"/>
      <c r="I20" s="19"/>
      <c r="J20" s="19"/>
      <c r="K20" s="19"/>
      <c r="L20" s="19"/>
      <c r="M20" s="19"/>
      <c r="N20" s="19"/>
      <c r="O20" s="21"/>
    </row>
    <row r="21" spans="1:15" s="12" customFormat="1" ht="40.5" x14ac:dyDescent="0.3">
      <c r="A21" s="19">
        <v>8</v>
      </c>
      <c r="B21" s="27" t="s">
        <v>95</v>
      </c>
      <c r="C21" s="21" t="s">
        <v>44</v>
      </c>
      <c r="D21" s="44" t="s">
        <v>46</v>
      </c>
      <c r="E21" s="35">
        <v>100000</v>
      </c>
      <c r="F21" s="19" t="s">
        <v>82</v>
      </c>
      <c r="G21" s="19"/>
      <c r="H21" s="19"/>
      <c r="I21" s="19"/>
      <c r="J21" s="19"/>
      <c r="K21" s="19"/>
      <c r="L21" s="19"/>
      <c r="M21" s="19"/>
      <c r="N21" s="19"/>
      <c r="O21" s="21"/>
    </row>
    <row r="22" spans="1:15" s="12" customFormat="1" ht="40.5" x14ac:dyDescent="0.3">
      <c r="A22" s="19">
        <v>9</v>
      </c>
      <c r="B22" s="27" t="s">
        <v>96</v>
      </c>
      <c r="C22" s="21" t="s">
        <v>44</v>
      </c>
      <c r="D22" s="44" t="s">
        <v>46</v>
      </c>
      <c r="E22" s="35">
        <v>20000</v>
      </c>
      <c r="F22" s="19" t="s">
        <v>82</v>
      </c>
      <c r="G22" s="19"/>
      <c r="H22" s="19"/>
      <c r="I22" s="19"/>
      <c r="J22" s="19"/>
      <c r="K22" s="19"/>
      <c r="L22" s="80">
        <v>8900</v>
      </c>
      <c r="M22" s="79">
        <f>E22-L22</f>
        <v>11100</v>
      </c>
      <c r="N22" s="19"/>
      <c r="O22" s="21"/>
    </row>
    <row r="23" spans="1:15" s="12" customFormat="1" ht="40.5" x14ac:dyDescent="0.3">
      <c r="A23" s="19">
        <v>10</v>
      </c>
      <c r="B23" s="27" t="s">
        <v>97</v>
      </c>
      <c r="C23" s="21" t="s">
        <v>44</v>
      </c>
      <c r="D23" s="44" t="s">
        <v>46</v>
      </c>
      <c r="E23" s="35">
        <v>20000</v>
      </c>
      <c r="F23" s="19" t="s">
        <v>82</v>
      </c>
      <c r="G23" s="19"/>
      <c r="H23" s="19"/>
      <c r="I23" s="19"/>
      <c r="J23" s="19"/>
      <c r="K23" s="19"/>
      <c r="L23" s="19"/>
      <c r="M23" s="19"/>
      <c r="N23" s="19"/>
      <c r="O23" s="21"/>
    </row>
    <row r="24" spans="1:15" s="17" customFormat="1" x14ac:dyDescent="0.3">
      <c r="A24" s="19">
        <v>11</v>
      </c>
      <c r="B24" s="27" t="s">
        <v>19</v>
      </c>
      <c r="C24" s="21" t="s">
        <v>44</v>
      </c>
      <c r="D24" s="44" t="s">
        <v>46</v>
      </c>
      <c r="E24" s="64">
        <v>7814.4</v>
      </c>
      <c r="F24" s="19" t="s">
        <v>82</v>
      </c>
      <c r="G24" s="19"/>
      <c r="H24" s="19"/>
      <c r="I24" s="19"/>
      <c r="J24" s="19"/>
      <c r="K24" s="19"/>
      <c r="L24" s="80">
        <v>38252.699999999997</v>
      </c>
      <c r="M24" s="79">
        <f>E24+E25-L24</f>
        <v>19561.700000000004</v>
      </c>
      <c r="N24" s="19"/>
      <c r="O24" s="21"/>
    </row>
    <row r="25" spans="1:15" s="17" customFormat="1" x14ac:dyDescent="0.3">
      <c r="A25" s="19"/>
      <c r="B25" s="27" t="s">
        <v>89</v>
      </c>
      <c r="C25" s="21"/>
      <c r="D25" s="44"/>
      <c r="E25" s="64">
        <v>50000</v>
      </c>
      <c r="F25" s="19"/>
      <c r="G25" s="19"/>
      <c r="H25" s="19"/>
      <c r="I25" s="19"/>
      <c r="J25" s="19"/>
      <c r="K25" s="19"/>
      <c r="L25" s="80"/>
      <c r="M25" s="79"/>
      <c r="N25" s="19"/>
      <c r="O25" s="21"/>
    </row>
    <row r="26" spans="1:15" s="12" customFormat="1" x14ac:dyDescent="0.3">
      <c r="A26" s="19">
        <v>12</v>
      </c>
      <c r="B26" s="27" t="s">
        <v>66</v>
      </c>
      <c r="C26" s="21" t="s">
        <v>44</v>
      </c>
      <c r="D26" s="44" t="s">
        <v>46</v>
      </c>
      <c r="E26" s="35">
        <v>50000</v>
      </c>
      <c r="F26" s="19" t="s">
        <v>82</v>
      </c>
      <c r="G26" s="19"/>
      <c r="H26" s="19"/>
      <c r="I26" s="19"/>
      <c r="J26" s="19"/>
      <c r="K26" s="19"/>
      <c r="L26" s="80"/>
      <c r="M26" s="79"/>
      <c r="N26" s="19"/>
      <c r="O26" s="21"/>
    </row>
    <row r="27" spans="1:15" s="12" customFormat="1" x14ac:dyDescent="0.3">
      <c r="A27" s="19">
        <v>13</v>
      </c>
      <c r="B27" s="27" t="s">
        <v>98</v>
      </c>
      <c r="C27" s="21" t="s">
        <v>44</v>
      </c>
      <c r="D27" s="44" t="s">
        <v>46</v>
      </c>
      <c r="E27" s="35">
        <v>20000</v>
      </c>
      <c r="F27" s="19" t="s">
        <v>82</v>
      </c>
      <c r="G27" s="19"/>
      <c r="H27" s="19"/>
      <c r="I27" s="19"/>
      <c r="J27" s="19"/>
      <c r="K27" s="19"/>
      <c r="L27" s="80">
        <v>19250</v>
      </c>
      <c r="M27" s="79">
        <f>E27-L27</f>
        <v>750</v>
      </c>
      <c r="N27" s="19"/>
      <c r="O27" s="21"/>
    </row>
    <row r="28" spans="1:15" s="12" customFormat="1" x14ac:dyDescent="0.3">
      <c r="A28" s="19">
        <v>14</v>
      </c>
      <c r="B28" s="27" t="s">
        <v>39</v>
      </c>
      <c r="C28" s="21" t="s">
        <v>44</v>
      </c>
      <c r="D28" s="44" t="s">
        <v>46</v>
      </c>
      <c r="E28" s="35">
        <v>12000</v>
      </c>
      <c r="F28" s="19" t="s">
        <v>82</v>
      </c>
      <c r="G28" s="19"/>
      <c r="H28" s="19"/>
      <c r="I28" s="19"/>
      <c r="J28" s="19"/>
      <c r="K28" s="19"/>
      <c r="L28" s="19"/>
      <c r="M28" s="19"/>
      <c r="N28" s="19"/>
      <c r="O28" s="21"/>
    </row>
    <row r="29" spans="1:15" s="12" customFormat="1" ht="40.5" x14ac:dyDescent="0.3">
      <c r="A29" s="19">
        <v>15</v>
      </c>
      <c r="B29" s="27" t="s">
        <v>40</v>
      </c>
      <c r="C29" s="21" t="s">
        <v>44</v>
      </c>
      <c r="D29" s="44" t="s">
        <v>46</v>
      </c>
      <c r="E29" s="35">
        <v>15000</v>
      </c>
      <c r="F29" s="19" t="s">
        <v>82</v>
      </c>
      <c r="G29" s="19"/>
      <c r="H29" s="19"/>
      <c r="I29" s="19"/>
      <c r="J29" s="19"/>
      <c r="K29" s="19"/>
      <c r="L29" s="19"/>
      <c r="M29" s="19"/>
      <c r="N29" s="19"/>
      <c r="O29" s="21"/>
    </row>
    <row r="30" spans="1:15" s="12" customFormat="1" ht="40.5" x14ac:dyDescent="0.3">
      <c r="A30" s="19">
        <v>16</v>
      </c>
      <c r="B30" s="27" t="s">
        <v>64</v>
      </c>
      <c r="C30" s="21" t="s">
        <v>44</v>
      </c>
      <c r="D30" s="44" t="s">
        <v>46</v>
      </c>
      <c r="E30" s="35">
        <v>20000</v>
      </c>
      <c r="F30" s="19" t="s">
        <v>82</v>
      </c>
      <c r="G30" s="19"/>
      <c r="H30" s="19"/>
      <c r="I30" s="19"/>
      <c r="J30" s="19"/>
      <c r="K30" s="19"/>
      <c r="L30" s="19"/>
      <c r="M30" s="79">
        <f>E30-L31</f>
        <v>0</v>
      </c>
      <c r="N30" s="19"/>
      <c r="O30" s="21"/>
    </row>
    <row r="31" spans="1:15" s="12" customFormat="1" x14ac:dyDescent="0.3">
      <c r="A31" s="19"/>
      <c r="B31" s="27" t="s">
        <v>141</v>
      </c>
      <c r="C31" s="21"/>
      <c r="D31" s="44"/>
      <c r="E31" s="35"/>
      <c r="F31" s="19"/>
      <c r="G31" s="19"/>
      <c r="H31" s="19"/>
      <c r="I31" s="19"/>
      <c r="J31" s="19"/>
      <c r="K31" s="19"/>
      <c r="L31" s="80">
        <v>20000</v>
      </c>
      <c r="M31" s="19"/>
      <c r="N31" s="19"/>
      <c r="O31" s="21"/>
    </row>
    <row r="32" spans="1:15" s="12" customFormat="1" ht="40.5" x14ac:dyDescent="0.3">
      <c r="A32" s="19">
        <v>17</v>
      </c>
      <c r="B32" s="27" t="s">
        <v>99</v>
      </c>
      <c r="C32" s="21" t="s">
        <v>44</v>
      </c>
      <c r="D32" s="44" t="s">
        <v>46</v>
      </c>
      <c r="E32" s="35">
        <v>15000</v>
      </c>
      <c r="F32" s="19" t="s">
        <v>82</v>
      </c>
      <c r="G32" s="19"/>
      <c r="H32" s="19"/>
      <c r="I32" s="19"/>
      <c r="J32" s="19"/>
      <c r="K32" s="19"/>
      <c r="L32" s="19"/>
      <c r="M32" s="19"/>
      <c r="N32" s="19"/>
      <c r="O32" s="21"/>
    </row>
    <row r="33" spans="1:15" s="12" customFormat="1" ht="40.5" x14ac:dyDescent="0.3">
      <c r="A33" s="19">
        <v>18</v>
      </c>
      <c r="B33" s="27" t="s">
        <v>100</v>
      </c>
      <c r="C33" s="21" t="s">
        <v>44</v>
      </c>
      <c r="D33" s="44" t="s">
        <v>46</v>
      </c>
      <c r="E33" s="35">
        <v>20000</v>
      </c>
      <c r="F33" s="19" t="s">
        <v>82</v>
      </c>
      <c r="G33" s="19"/>
      <c r="H33" s="19"/>
      <c r="I33" s="19"/>
      <c r="J33" s="19"/>
      <c r="K33" s="19"/>
      <c r="L33" s="19"/>
      <c r="M33" s="19"/>
      <c r="N33" s="19"/>
      <c r="O33" s="21"/>
    </row>
    <row r="34" spans="1:15" s="12" customFormat="1" ht="40.5" x14ac:dyDescent="0.3">
      <c r="A34" s="19">
        <v>19</v>
      </c>
      <c r="B34" s="27" t="s">
        <v>65</v>
      </c>
      <c r="C34" s="21" t="s">
        <v>44</v>
      </c>
      <c r="D34" s="44" t="s">
        <v>46</v>
      </c>
      <c r="E34" s="35">
        <v>20000</v>
      </c>
      <c r="F34" s="19" t="s">
        <v>82</v>
      </c>
      <c r="G34" s="19"/>
      <c r="H34" s="19"/>
      <c r="I34" s="19"/>
      <c r="J34" s="19"/>
      <c r="K34" s="19"/>
      <c r="L34" s="19"/>
      <c r="M34" s="19"/>
      <c r="N34" s="19"/>
      <c r="O34" s="21"/>
    </row>
    <row r="35" spans="1:15" s="12" customFormat="1" x14ac:dyDescent="0.3">
      <c r="A35" s="19">
        <v>20</v>
      </c>
      <c r="B35" s="27" t="s">
        <v>41</v>
      </c>
      <c r="C35" s="21" t="s">
        <v>44</v>
      </c>
      <c r="D35" s="44" t="s">
        <v>46</v>
      </c>
      <c r="E35" s="35">
        <v>23500</v>
      </c>
      <c r="F35" s="19" t="s">
        <v>82</v>
      </c>
      <c r="G35" s="19"/>
      <c r="H35" s="19"/>
      <c r="I35" s="19"/>
      <c r="J35" s="19"/>
      <c r="K35" s="19"/>
      <c r="L35" s="19"/>
      <c r="M35" s="19"/>
      <c r="N35" s="19"/>
      <c r="O35" s="21"/>
    </row>
    <row r="36" spans="1:15" s="12" customFormat="1" x14ac:dyDescent="0.3">
      <c r="A36" s="7">
        <v>21</v>
      </c>
      <c r="B36" s="24" t="s">
        <v>25</v>
      </c>
      <c r="C36" s="45" t="s">
        <v>67</v>
      </c>
      <c r="D36" s="44" t="s">
        <v>46</v>
      </c>
      <c r="E36" s="36">
        <v>131500</v>
      </c>
      <c r="F36" s="7" t="s">
        <v>82</v>
      </c>
      <c r="G36" s="19"/>
      <c r="H36" s="19"/>
      <c r="I36" s="19"/>
      <c r="J36" s="19"/>
      <c r="K36" s="19"/>
      <c r="L36" s="80">
        <v>66717</v>
      </c>
      <c r="M36" s="79">
        <f>E36-L36</f>
        <v>64783</v>
      </c>
      <c r="N36" s="19"/>
      <c r="O36" s="21"/>
    </row>
    <row r="37" spans="1:15" s="12" customFormat="1" x14ac:dyDescent="0.3">
      <c r="A37" s="75"/>
      <c r="B37" s="24" t="s">
        <v>26</v>
      </c>
      <c r="C37" s="84" t="s">
        <v>67</v>
      </c>
      <c r="D37" s="44" t="s">
        <v>46</v>
      </c>
      <c r="E37" s="25"/>
      <c r="F37" s="19"/>
      <c r="G37" s="19"/>
      <c r="H37" s="19"/>
      <c r="I37" s="19"/>
      <c r="J37" s="19"/>
      <c r="K37" s="19"/>
      <c r="L37" s="19"/>
      <c r="M37" s="19"/>
      <c r="N37" s="19"/>
      <c r="O37" s="21"/>
    </row>
    <row r="38" spans="1:15" s="12" customFormat="1" x14ac:dyDescent="0.3">
      <c r="A38" s="48"/>
      <c r="B38" s="24" t="s">
        <v>101</v>
      </c>
      <c r="C38" s="84" t="s">
        <v>67</v>
      </c>
      <c r="D38" s="44" t="s">
        <v>46</v>
      </c>
      <c r="E38" s="25"/>
      <c r="F38" s="19"/>
      <c r="G38" s="19"/>
      <c r="H38" s="19"/>
      <c r="I38" s="19"/>
      <c r="J38" s="19"/>
      <c r="K38" s="19"/>
      <c r="L38" s="19"/>
      <c r="M38" s="19"/>
      <c r="N38" s="19"/>
      <c r="O38" s="21"/>
    </row>
    <row r="39" spans="1:15" s="12" customFormat="1" x14ac:dyDescent="0.3">
      <c r="A39" s="5">
        <v>22</v>
      </c>
      <c r="B39" s="24" t="s">
        <v>28</v>
      </c>
      <c r="C39" s="45" t="s">
        <v>67</v>
      </c>
      <c r="D39" s="44" t="s">
        <v>46</v>
      </c>
      <c r="E39" s="36">
        <v>150000</v>
      </c>
      <c r="F39" s="7" t="s">
        <v>82</v>
      </c>
      <c r="G39" s="19"/>
      <c r="H39" s="19"/>
      <c r="I39" s="19"/>
      <c r="J39" s="19"/>
      <c r="K39" s="19"/>
      <c r="L39" s="19"/>
      <c r="M39" s="19"/>
      <c r="N39" s="19"/>
      <c r="O39" s="21"/>
    </row>
    <row r="40" spans="1:15" s="12" customFormat="1" x14ac:dyDescent="0.3">
      <c r="A40" s="19">
        <v>23</v>
      </c>
      <c r="B40" s="24" t="s">
        <v>27</v>
      </c>
      <c r="C40" s="45" t="s">
        <v>67</v>
      </c>
      <c r="D40" s="44" t="s">
        <v>46</v>
      </c>
      <c r="E40" s="36">
        <v>28950</v>
      </c>
      <c r="F40" s="7" t="s">
        <v>82</v>
      </c>
      <c r="G40" s="19"/>
      <c r="H40" s="19"/>
      <c r="I40" s="19"/>
      <c r="J40" s="19"/>
      <c r="K40" s="19"/>
      <c r="L40" s="80">
        <v>900</v>
      </c>
      <c r="M40" s="79">
        <f>E40-L40</f>
        <v>28050</v>
      </c>
      <c r="N40" s="19"/>
      <c r="O40" s="21"/>
    </row>
    <row r="41" spans="1:15" s="12" customFormat="1" x14ac:dyDescent="0.3">
      <c r="A41" s="19">
        <v>24</v>
      </c>
      <c r="B41" s="20" t="s">
        <v>25</v>
      </c>
      <c r="C41" s="46" t="s">
        <v>68</v>
      </c>
      <c r="D41" s="44" t="s">
        <v>46</v>
      </c>
      <c r="E41" s="35">
        <v>30000</v>
      </c>
      <c r="F41" s="19" t="s">
        <v>82</v>
      </c>
      <c r="G41" s="19"/>
      <c r="H41" s="19"/>
      <c r="I41" s="19"/>
      <c r="J41" s="19"/>
      <c r="K41" s="19"/>
      <c r="L41" s="19"/>
      <c r="M41" s="19"/>
      <c r="N41" s="19"/>
      <c r="O41" s="21"/>
    </row>
    <row r="42" spans="1:15" s="12" customFormat="1" x14ac:dyDescent="0.3">
      <c r="A42" s="19">
        <v>25</v>
      </c>
      <c r="B42" s="20" t="s">
        <v>29</v>
      </c>
      <c r="C42" s="46" t="s">
        <v>68</v>
      </c>
      <c r="D42" s="44" t="s">
        <v>46</v>
      </c>
      <c r="E42" s="35">
        <v>50000</v>
      </c>
      <c r="F42" s="19" t="s">
        <v>82</v>
      </c>
      <c r="G42" s="19"/>
      <c r="H42" s="19"/>
      <c r="I42" s="19"/>
      <c r="J42" s="19"/>
      <c r="K42" s="19"/>
      <c r="L42" s="19"/>
      <c r="M42" s="19"/>
      <c r="N42" s="19"/>
      <c r="O42" s="21"/>
    </row>
    <row r="43" spans="1:15" s="12" customFormat="1" x14ac:dyDescent="0.3">
      <c r="A43" s="19">
        <v>26</v>
      </c>
      <c r="B43" s="20" t="s">
        <v>30</v>
      </c>
      <c r="C43" s="46" t="s">
        <v>68</v>
      </c>
      <c r="D43" s="44" t="s">
        <v>46</v>
      </c>
      <c r="E43" s="35">
        <v>35000</v>
      </c>
      <c r="F43" s="19" t="s">
        <v>82</v>
      </c>
      <c r="G43" s="19"/>
      <c r="H43" s="19"/>
      <c r="I43" s="19"/>
      <c r="J43" s="19"/>
      <c r="K43" s="19"/>
      <c r="L43" s="19"/>
      <c r="M43" s="19"/>
      <c r="N43" s="19"/>
      <c r="O43" s="21"/>
    </row>
    <row r="44" spans="1:15" s="12" customFormat="1" x14ac:dyDescent="0.3">
      <c r="A44" s="2">
        <v>27</v>
      </c>
      <c r="B44" s="10" t="s">
        <v>102</v>
      </c>
      <c r="C44" s="47" t="s">
        <v>137</v>
      </c>
      <c r="D44" s="49" t="s">
        <v>46</v>
      </c>
      <c r="E44" s="11">
        <v>5000</v>
      </c>
      <c r="F44" s="19" t="s">
        <v>82</v>
      </c>
      <c r="G44" s="7"/>
      <c r="H44" s="7"/>
      <c r="I44" s="7"/>
      <c r="J44" s="7"/>
      <c r="K44" s="7"/>
      <c r="L44" s="7"/>
      <c r="M44" s="7"/>
      <c r="N44" s="7"/>
      <c r="O44" s="13"/>
    </row>
    <row r="45" spans="1:15" s="12" customFormat="1" x14ac:dyDescent="0.3">
      <c r="A45" s="63">
        <v>28</v>
      </c>
      <c r="B45" s="28" t="s">
        <v>31</v>
      </c>
      <c r="C45" s="56" t="s">
        <v>137</v>
      </c>
      <c r="D45" s="49" t="s">
        <v>46</v>
      </c>
      <c r="E45" s="97">
        <v>3500</v>
      </c>
      <c r="F45" s="66" t="s">
        <v>82</v>
      </c>
      <c r="G45" s="75"/>
      <c r="H45" s="7"/>
      <c r="I45" s="98"/>
      <c r="J45" s="7"/>
      <c r="K45" s="98"/>
      <c r="L45" s="7"/>
      <c r="M45" s="98"/>
      <c r="N45" s="7"/>
      <c r="O45" s="99"/>
    </row>
    <row r="46" spans="1:15" ht="20.25" customHeight="1" x14ac:dyDescent="0.3">
      <c r="A46" s="48"/>
      <c r="B46" s="14" t="s">
        <v>15</v>
      </c>
      <c r="C46" s="96"/>
      <c r="D46" s="74"/>
      <c r="E46" s="65"/>
      <c r="F46" s="48"/>
      <c r="G46" s="48"/>
      <c r="H46" s="5"/>
      <c r="I46" s="100"/>
      <c r="J46" s="5"/>
      <c r="K46" s="100"/>
      <c r="L46" s="5"/>
      <c r="M46" s="100"/>
      <c r="N46" s="5"/>
      <c r="O46" s="101"/>
    </row>
    <row r="47" spans="1:15" ht="20.25" customHeight="1" x14ac:dyDescent="0.3">
      <c r="A47" s="19">
        <v>29</v>
      </c>
      <c r="B47" s="23" t="s">
        <v>73</v>
      </c>
      <c r="C47" s="45" t="s">
        <v>137</v>
      </c>
      <c r="D47" s="102" t="s">
        <v>46</v>
      </c>
      <c r="E47" s="64">
        <v>147000</v>
      </c>
      <c r="F47" s="2" t="s">
        <v>82</v>
      </c>
      <c r="G47" s="5"/>
      <c r="H47" s="5"/>
      <c r="I47" s="5"/>
      <c r="J47" s="5"/>
      <c r="K47" s="5"/>
      <c r="L47" s="5"/>
      <c r="M47" s="5"/>
      <c r="N47" s="5"/>
      <c r="O47" s="18"/>
    </row>
    <row r="48" spans="1:15" ht="20.25" customHeight="1" x14ac:dyDescent="0.3">
      <c r="A48" s="7">
        <v>30</v>
      </c>
      <c r="B48" s="28" t="s">
        <v>35</v>
      </c>
      <c r="C48" s="56" t="s">
        <v>137</v>
      </c>
      <c r="D48" s="49" t="s">
        <v>46</v>
      </c>
      <c r="E48" s="97">
        <v>39100</v>
      </c>
      <c r="F48" s="7" t="s">
        <v>83</v>
      </c>
      <c r="G48" s="75"/>
      <c r="H48" s="7"/>
      <c r="I48" s="98"/>
      <c r="J48" s="7"/>
      <c r="K48" s="98"/>
      <c r="L48" s="7"/>
      <c r="M48" s="98"/>
      <c r="N48" s="7"/>
      <c r="O48" s="99"/>
    </row>
    <row r="49" spans="1:15" ht="20.25" customHeight="1" x14ac:dyDescent="0.3">
      <c r="A49" s="2"/>
      <c r="B49" s="14" t="s">
        <v>15</v>
      </c>
      <c r="C49" s="96"/>
      <c r="D49" s="74"/>
      <c r="E49" s="73"/>
      <c r="F49" s="2"/>
      <c r="G49" s="48"/>
      <c r="H49" s="5"/>
      <c r="I49" s="100"/>
      <c r="J49" s="5"/>
      <c r="K49" s="100"/>
      <c r="L49" s="5"/>
      <c r="M49" s="100"/>
      <c r="N49" s="5"/>
      <c r="O49" s="101"/>
    </row>
    <row r="50" spans="1:15" ht="20.25" customHeight="1" x14ac:dyDescent="0.3">
      <c r="A50" s="7">
        <v>31</v>
      </c>
      <c r="B50" s="28" t="s">
        <v>36</v>
      </c>
      <c r="C50" s="55" t="s">
        <v>137</v>
      </c>
      <c r="D50" s="102" t="s">
        <v>46</v>
      </c>
      <c r="E50" s="8">
        <v>5000</v>
      </c>
      <c r="F50" s="7" t="s">
        <v>84</v>
      </c>
      <c r="G50" s="75"/>
      <c r="H50" s="7"/>
      <c r="I50" s="98"/>
      <c r="J50" s="7"/>
      <c r="K50" s="98"/>
      <c r="L50" s="110">
        <v>2500</v>
      </c>
      <c r="M50" s="113">
        <f>E50-L50</f>
        <v>2500</v>
      </c>
      <c r="N50" s="7"/>
      <c r="O50" s="99"/>
    </row>
    <row r="51" spans="1:15" s="12" customFormat="1" x14ac:dyDescent="0.3">
      <c r="A51" s="2"/>
      <c r="B51" s="14" t="s">
        <v>34</v>
      </c>
      <c r="C51" s="3"/>
      <c r="D51" s="74"/>
      <c r="E51" s="11"/>
      <c r="F51" s="5"/>
      <c r="G51" s="48"/>
      <c r="H51" s="5"/>
      <c r="I51" s="100"/>
      <c r="J51" s="5"/>
      <c r="K51" s="100"/>
      <c r="L51" s="5"/>
      <c r="M51" s="100"/>
      <c r="N51" s="5"/>
      <c r="O51" s="101"/>
    </row>
    <row r="52" spans="1:15" s="12" customFormat="1" ht="20.25" customHeight="1" x14ac:dyDescent="0.3">
      <c r="A52" s="7">
        <v>32</v>
      </c>
      <c r="B52" s="28" t="s">
        <v>32</v>
      </c>
      <c r="C52" s="55" t="s">
        <v>137</v>
      </c>
      <c r="D52" s="49" t="s">
        <v>46</v>
      </c>
      <c r="E52" s="8">
        <v>200000</v>
      </c>
      <c r="F52" s="2" t="s">
        <v>82</v>
      </c>
      <c r="G52" s="75"/>
      <c r="H52" s="7"/>
      <c r="I52" s="98"/>
      <c r="J52" s="7"/>
      <c r="K52" s="98"/>
      <c r="L52" s="7"/>
      <c r="M52" s="98"/>
      <c r="N52" s="7"/>
      <c r="O52" s="99"/>
    </row>
    <row r="53" spans="1:15" s="12" customFormat="1" ht="20.25" customHeight="1" x14ac:dyDescent="0.3">
      <c r="A53" s="5"/>
      <c r="B53" s="15" t="s">
        <v>103</v>
      </c>
      <c r="C53" s="30"/>
      <c r="D53" s="74"/>
      <c r="E53" s="16"/>
      <c r="F53" s="5"/>
      <c r="G53" s="48"/>
      <c r="H53" s="5"/>
      <c r="I53" s="100"/>
      <c r="J53" s="5"/>
      <c r="K53" s="100"/>
      <c r="L53" s="5"/>
      <c r="M53" s="100"/>
      <c r="N53" s="5"/>
      <c r="O53" s="101"/>
    </row>
    <row r="54" spans="1:15" s="12" customFormat="1" x14ac:dyDescent="0.3">
      <c r="A54" s="7">
        <v>33</v>
      </c>
      <c r="B54" s="28" t="s">
        <v>104</v>
      </c>
      <c r="C54" s="55" t="s">
        <v>137</v>
      </c>
      <c r="D54" s="49" t="s">
        <v>46</v>
      </c>
      <c r="E54" s="8">
        <v>30000</v>
      </c>
      <c r="F54" s="7" t="s">
        <v>85</v>
      </c>
      <c r="G54" s="75"/>
      <c r="H54" s="7"/>
      <c r="I54" s="98"/>
      <c r="J54" s="7"/>
      <c r="K54" s="98"/>
      <c r="L54" s="7"/>
      <c r="M54" s="98"/>
      <c r="N54" s="7"/>
      <c r="O54" s="99"/>
    </row>
    <row r="55" spans="1:15" s="12" customFormat="1" x14ac:dyDescent="0.3">
      <c r="A55" s="2"/>
      <c r="B55" s="14" t="s">
        <v>15</v>
      </c>
      <c r="C55" s="3"/>
      <c r="D55" s="74"/>
      <c r="E55" s="11"/>
      <c r="F55" s="2"/>
      <c r="G55" s="48"/>
      <c r="H55" s="5"/>
      <c r="I55" s="100"/>
      <c r="J55" s="5"/>
      <c r="K55" s="100"/>
      <c r="L55" s="5"/>
      <c r="M55" s="100"/>
      <c r="N55" s="5"/>
      <c r="O55" s="101"/>
    </row>
    <row r="56" spans="1:15" s="12" customFormat="1" x14ac:dyDescent="0.3">
      <c r="A56" s="7">
        <v>34</v>
      </c>
      <c r="B56" s="28" t="s">
        <v>33</v>
      </c>
      <c r="C56" s="55" t="s">
        <v>137</v>
      </c>
      <c r="D56" s="49" t="s">
        <v>46</v>
      </c>
      <c r="E56" s="8">
        <v>4280</v>
      </c>
      <c r="F56" s="7" t="s">
        <v>86</v>
      </c>
      <c r="G56" s="75"/>
      <c r="H56" s="7"/>
      <c r="I56" s="98"/>
      <c r="J56" s="7"/>
      <c r="K56" s="98"/>
      <c r="L56" s="7"/>
      <c r="M56" s="98"/>
      <c r="N56" s="7"/>
      <c r="O56" s="99"/>
    </row>
    <row r="57" spans="1:15" s="12" customFormat="1" x14ac:dyDescent="0.3">
      <c r="A57" s="2"/>
      <c r="B57" s="14" t="s">
        <v>34</v>
      </c>
      <c r="C57" s="3"/>
      <c r="D57" s="74"/>
      <c r="E57" s="11"/>
      <c r="F57" s="2"/>
      <c r="G57" s="48"/>
      <c r="H57" s="5"/>
      <c r="I57" s="100"/>
      <c r="J57" s="5"/>
      <c r="K57" s="100"/>
      <c r="L57" s="5"/>
      <c r="M57" s="100"/>
      <c r="N57" s="5"/>
      <c r="O57" s="101"/>
    </row>
    <row r="58" spans="1:15" s="12" customFormat="1" x14ac:dyDescent="0.3">
      <c r="A58" s="19">
        <v>35</v>
      </c>
      <c r="B58" s="20" t="s">
        <v>38</v>
      </c>
      <c r="C58" s="46" t="s">
        <v>44</v>
      </c>
      <c r="D58" s="49" t="s">
        <v>46</v>
      </c>
      <c r="E58" s="64">
        <v>20000</v>
      </c>
      <c r="F58" s="19" t="s">
        <v>82</v>
      </c>
      <c r="G58" s="22"/>
      <c r="H58" s="22"/>
      <c r="I58" s="22"/>
      <c r="J58" s="22"/>
      <c r="K58" s="22"/>
      <c r="L58" s="80">
        <v>7775</v>
      </c>
      <c r="M58" s="79">
        <f>E58-L58</f>
        <v>12225</v>
      </c>
      <c r="N58" s="22"/>
      <c r="O58" s="21"/>
    </row>
    <row r="59" spans="1:15" s="12" customFormat="1" ht="21" customHeight="1" x14ac:dyDescent="0.3">
      <c r="A59" s="7">
        <v>36</v>
      </c>
      <c r="B59" s="9" t="s">
        <v>37</v>
      </c>
      <c r="C59" s="13" t="s">
        <v>138</v>
      </c>
      <c r="D59" s="49" t="s">
        <v>46</v>
      </c>
      <c r="E59" s="8">
        <v>10000</v>
      </c>
      <c r="F59" s="7" t="s">
        <v>82</v>
      </c>
      <c r="G59" s="19"/>
      <c r="H59" s="19"/>
      <c r="I59" s="19"/>
      <c r="J59" s="19"/>
      <c r="K59" s="19"/>
      <c r="L59" s="19"/>
      <c r="M59" s="19"/>
      <c r="N59" s="19"/>
      <c r="O59" s="21"/>
    </row>
    <row r="60" spans="1:15" s="12" customFormat="1" x14ac:dyDescent="0.3">
      <c r="A60" s="7">
        <v>37</v>
      </c>
      <c r="B60" s="9" t="s">
        <v>69</v>
      </c>
      <c r="C60" s="13" t="s">
        <v>139</v>
      </c>
      <c r="D60" s="49" t="s">
        <v>46</v>
      </c>
      <c r="E60" s="8">
        <v>10000</v>
      </c>
      <c r="F60" s="7" t="s">
        <v>82</v>
      </c>
      <c r="G60" s="19"/>
      <c r="H60" s="19"/>
      <c r="I60" s="19"/>
      <c r="J60" s="19"/>
      <c r="K60" s="19"/>
      <c r="L60" s="19"/>
      <c r="M60" s="19"/>
      <c r="N60" s="19"/>
      <c r="O60" s="21"/>
    </row>
    <row r="61" spans="1:15" s="17" customFormat="1" x14ac:dyDescent="0.3">
      <c r="A61" s="19"/>
      <c r="B61" s="40" t="s">
        <v>6</v>
      </c>
      <c r="C61" s="40"/>
      <c r="D61" s="23"/>
      <c r="E61" s="36"/>
      <c r="F61" s="22"/>
      <c r="G61" s="19"/>
      <c r="H61" s="19"/>
      <c r="I61" s="19"/>
      <c r="J61" s="19"/>
      <c r="K61" s="19"/>
      <c r="L61" s="19"/>
      <c r="M61" s="19"/>
      <c r="N61" s="19"/>
      <c r="O61" s="27"/>
    </row>
    <row r="62" spans="1:15" s="17" customFormat="1" x14ac:dyDescent="0.3">
      <c r="A62" s="19">
        <v>38</v>
      </c>
      <c r="B62" s="24" t="s">
        <v>7</v>
      </c>
      <c r="C62" s="45" t="s">
        <v>44</v>
      </c>
      <c r="D62" s="49" t="s">
        <v>46</v>
      </c>
      <c r="E62" s="25">
        <v>59410</v>
      </c>
      <c r="F62" s="5" t="s">
        <v>82</v>
      </c>
      <c r="G62" s="19"/>
      <c r="H62" s="19"/>
      <c r="I62" s="19"/>
      <c r="J62" s="19"/>
      <c r="K62" s="19"/>
      <c r="L62" s="80">
        <v>59410</v>
      </c>
      <c r="M62" s="79">
        <f>E62-L62</f>
        <v>0</v>
      </c>
      <c r="N62" s="19"/>
      <c r="O62" s="21"/>
    </row>
    <row r="63" spans="1:15" s="17" customFormat="1" x14ac:dyDescent="0.3">
      <c r="A63" s="19">
        <v>39</v>
      </c>
      <c r="B63" s="24" t="s">
        <v>9</v>
      </c>
      <c r="C63" s="45" t="s">
        <v>44</v>
      </c>
      <c r="D63" s="49" t="s">
        <v>46</v>
      </c>
      <c r="E63" s="25">
        <v>1060</v>
      </c>
      <c r="F63" s="5" t="s">
        <v>82</v>
      </c>
      <c r="G63" s="19"/>
      <c r="H63" s="19"/>
      <c r="I63" s="19"/>
      <c r="J63" s="19"/>
      <c r="K63" s="19"/>
      <c r="L63" s="19"/>
      <c r="M63" s="19"/>
      <c r="N63" s="19"/>
      <c r="O63" s="27"/>
    </row>
    <row r="64" spans="1:15" s="17" customFormat="1" x14ac:dyDescent="0.3">
      <c r="A64" s="19">
        <v>40</v>
      </c>
      <c r="B64" s="24" t="s">
        <v>13</v>
      </c>
      <c r="C64" s="45" t="s">
        <v>44</v>
      </c>
      <c r="D64" s="49" t="s">
        <v>46</v>
      </c>
      <c r="E64" s="25">
        <v>7951</v>
      </c>
      <c r="F64" s="5" t="s">
        <v>82</v>
      </c>
      <c r="G64" s="19"/>
      <c r="H64" s="19"/>
      <c r="I64" s="19"/>
      <c r="J64" s="19"/>
      <c r="K64" s="19"/>
      <c r="L64" s="80">
        <v>6334</v>
      </c>
      <c r="M64" s="79">
        <f>E64-L64</f>
        <v>1617</v>
      </c>
      <c r="N64" s="19"/>
      <c r="O64" s="21"/>
    </row>
    <row r="65" spans="1:15" s="17" customFormat="1" x14ac:dyDescent="0.3">
      <c r="A65" s="19">
        <v>41</v>
      </c>
      <c r="B65" s="27" t="s">
        <v>70</v>
      </c>
      <c r="C65" s="21" t="s">
        <v>44</v>
      </c>
      <c r="D65" s="49" t="s">
        <v>46</v>
      </c>
      <c r="E65" s="64">
        <v>20000</v>
      </c>
      <c r="F65" s="5" t="s">
        <v>82</v>
      </c>
      <c r="G65" s="19"/>
      <c r="H65" s="19"/>
      <c r="I65" s="19"/>
      <c r="J65" s="19"/>
      <c r="K65" s="19"/>
      <c r="L65" s="80">
        <v>17770</v>
      </c>
      <c r="M65" s="79">
        <f>E65-L65</f>
        <v>2230</v>
      </c>
      <c r="N65" s="19"/>
      <c r="O65" s="27"/>
    </row>
    <row r="66" spans="1:15" s="17" customFormat="1" x14ac:dyDescent="0.3">
      <c r="A66" s="19">
        <v>42</v>
      </c>
      <c r="B66" s="27" t="s">
        <v>71</v>
      </c>
      <c r="C66" s="21" t="s">
        <v>44</v>
      </c>
      <c r="D66" s="49" t="s">
        <v>46</v>
      </c>
      <c r="E66" s="64">
        <v>30000</v>
      </c>
      <c r="F66" s="5" t="s">
        <v>82</v>
      </c>
      <c r="G66" s="19"/>
      <c r="H66" s="19"/>
      <c r="I66" s="19"/>
      <c r="J66" s="19"/>
      <c r="K66" s="19"/>
      <c r="L66" s="19"/>
      <c r="M66" s="19"/>
      <c r="N66" s="19"/>
      <c r="O66" s="21"/>
    </row>
    <row r="67" spans="1:15" s="17" customFormat="1" x14ac:dyDescent="0.3">
      <c r="A67" s="19">
        <v>43</v>
      </c>
      <c r="B67" s="24" t="s">
        <v>10</v>
      </c>
      <c r="C67" s="45" t="s">
        <v>44</v>
      </c>
      <c r="D67" s="49" t="s">
        <v>46</v>
      </c>
      <c r="E67" s="25">
        <v>1700</v>
      </c>
      <c r="F67" s="5" t="s">
        <v>82</v>
      </c>
      <c r="G67" s="19"/>
      <c r="H67" s="19"/>
      <c r="I67" s="19"/>
      <c r="J67" s="19"/>
      <c r="K67" s="19"/>
      <c r="L67" s="19"/>
      <c r="M67" s="19"/>
      <c r="N67" s="19"/>
      <c r="O67" s="27"/>
    </row>
    <row r="68" spans="1:15" s="17" customFormat="1" x14ac:dyDescent="0.3">
      <c r="A68" s="19">
        <v>44</v>
      </c>
      <c r="B68" s="24" t="s">
        <v>20</v>
      </c>
      <c r="C68" s="45" t="s">
        <v>44</v>
      </c>
      <c r="D68" s="49" t="s">
        <v>46</v>
      </c>
      <c r="E68" s="25">
        <v>907</v>
      </c>
      <c r="F68" s="5" t="s">
        <v>82</v>
      </c>
      <c r="G68" s="19"/>
      <c r="H68" s="19"/>
      <c r="I68" s="19"/>
      <c r="J68" s="19"/>
      <c r="K68" s="19"/>
      <c r="L68" s="80">
        <v>35410</v>
      </c>
      <c r="M68" s="79">
        <f>E68+E69-L68</f>
        <v>497</v>
      </c>
      <c r="N68" s="19"/>
      <c r="O68" s="27"/>
    </row>
    <row r="69" spans="1:15" s="17" customFormat="1" x14ac:dyDescent="0.3">
      <c r="A69" s="19"/>
      <c r="B69" s="24" t="s">
        <v>89</v>
      </c>
      <c r="C69" s="45"/>
      <c r="D69" s="49"/>
      <c r="E69" s="25">
        <v>35000</v>
      </c>
      <c r="F69" s="5"/>
      <c r="G69" s="19"/>
      <c r="H69" s="19"/>
      <c r="I69" s="19"/>
      <c r="J69" s="19"/>
      <c r="K69" s="19"/>
      <c r="L69" s="19"/>
      <c r="M69" s="19"/>
      <c r="N69" s="19"/>
      <c r="O69" s="27"/>
    </row>
    <row r="70" spans="1:15" s="17" customFormat="1" x14ac:dyDescent="0.3">
      <c r="A70" s="19">
        <v>45</v>
      </c>
      <c r="B70" s="24" t="s">
        <v>21</v>
      </c>
      <c r="C70" s="45" t="s">
        <v>44</v>
      </c>
      <c r="D70" s="49" t="s">
        <v>46</v>
      </c>
      <c r="E70" s="25">
        <v>10000</v>
      </c>
      <c r="F70" s="5" t="s">
        <v>82</v>
      </c>
      <c r="G70" s="19"/>
      <c r="H70" s="19"/>
      <c r="I70" s="19"/>
      <c r="J70" s="19"/>
      <c r="K70" s="19"/>
      <c r="L70" s="19"/>
      <c r="M70" s="19"/>
      <c r="N70" s="19"/>
      <c r="O70" s="21"/>
    </row>
    <row r="71" spans="1:15" s="17" customFormat="1" x14ac:dyDescent="0.3">
      <c r="A71" s="19">
        <v>46</v>
      </c>
      <c r="B71" s="24" t="s">
        <v>22</v>
      </c>
      <c r="C71" s="45" t="s">
        <v>44</v>
      </c>
      <c r="D71" s="49" t="s">
        <v>46</v>
      </c>
      <c r="E71" s="25">
        <v>20000</v>
      </c>
      <c r="F71" s="5" t="s">
        <v>82</v>
      </c>
      <c r="G71" s="19"/>
      <c r="H71" s="19"/>
      <c r="I71" s="19"/>
      <c r="J71" s="19"/>
      <c r="K71" s="19"/>
      <c r="L71" s="80">
        <v>7500</v>
      </c>
      <c r="M71" s="79">
        <f>E71-L71</f>
        <v>12500</v>
      </c>
      <c r="N71" s="19"/>
      <c r="O71" s="27"/>
    </row>
    <row r="72" spans="1:15" s="17" customFormat="1" x14ac:dyDescent="0.3">
      <c r="A72" s="19">
        <v>47</v>
      </c>
      <c r="B72" s="24" t="s">
        <v>72</v>
      </c>
      <c r="C72" s="45" t="s">
        <v>44</v>
      </c>
      <c r="D72" s="49" t="s">
        <v>46</v>
      </c>
      <c r="E72" s="25">
        <v>10000</v>
      </c>
      <c r="F72" s="5" t="s">
        <v>82</v>
      </c>
      <c r="G72" s="19"/>
      <c r="H72" s="19"/>
      <c r="I72" s="19"/>
      <c r="J72" s="19"/>
      <c r="K72" s="19"/>
      <c r="L72" s="19"/>
      <c r="M72" s="19"/>
      <c r="N72" s="19"/>
      <c r="O72" s="21"/>
    </row>
    <row r="73" spans="1:15" s="17" customFormat="1" x14ac:dyDescent="0.3">
      <c r="A73" s="19">
        <v>48</v>
      </c>
      <c r="B73" s="24" t="s">
        <v>8</v>
      </c>
      <c r="C73" s="45" t="s">
        <v>44</v>
      </c>
      <c r="D73" s="49" t="s">
        <v>46</v>
      </c>
      <c r="E73" s="25">
        <v>40000</v>
      </c>
      <c r="F73" s="5" t="s">
        <v>82</v>
      </c>
      <c r="G73" s="19"/>
      <c r="H73" s="19"/>
      <c r="I73" s="19"/>
      <c r="J73" s="19"/>
      <c r="K73" s="19"/>
      <c r="L73" s="80">
        <v>39640</v>
      </c>
      <c r="M73" s="79">
        <f>E73-L73</f>
        <v>360</v>
      </c>
      <c r="N73" s="19"/>
      <c r="O73" s="27"/>
    </row>
    <row r="74" spans="1:15" s="17" customFormat="1" x14ac:dyDescent="0.3">
      <c r="A74" s="19">
        <v>49</v>
      </c>
      <c r="B74" s="24" t="s">
        <v>23</v>
      </c>
      <c r="C74" s="45" t="s">
        <v>44</v>
      </c>
      <c r="D74" s="49" t="s">
        <v>46</v>
      </c>
      <c r="E74" s="25">
        <v>10000</v>
      </c>
      <c r="F74" s="5" t="s">
        <v>82</v>
      </c>
      <c r="G74" s="19"/>
      <c r="H74" s="19"/>
      <c r="I74" s="19"/>
      <c r="J74" s="19"/>
      <c r="K74" s="19"/>
      <c r="L74" s="19"/>
      <c r="M74" s="19"/>
      <c r="N74" s="19"/>
      <c r="O74" s="21"/>
    </row>
    <row r="75" spans="1:15" s="17" customFormat="1" x14ac:dyDescent="0.3">
      <c r="A75" s="19">
        <v>50</v>
      </c>
      <c r="B75" s="24" t="s">
        <v>24</v>
      </c>
      <c r="C75" s="45" t="s">
        <v>44</v>
      </c>
      <c r="D75" s="49" t="s">
        <v>46</v>
      </c>
      <c r="E75" s="25">
        <v>5614</v>
      </c>
      <c r="F75" s="5" t="s">
        <v>82</v>
      </c>
      <c r="G75" s="19"/>
      <c r="H75" s="19"/>
      <c r="I75" s="19"/>
      <c r="J75" s="19"/>
      <c r="K75" s="19"/>
      <c r="L75" s="80">
        <f>6144</f>
        <v>6144</v>
      </c>
      <c r="M75" s="79">
        <f>E75+E76-L75</f>
        <v>530</v>
      </c>
      <c r="N75" s="19"/>
      <c r="O75" s="27"/>
    </row>
    <row r="76" spans="1:15" s="17" customFormat="1" x14ac:dyDescent="0.3">
      <c r="A76" s="19"/>
      <c r="B76" s="24" t="s">
        <v>89</v>
      </c>
      <c r="C76" s="45"/>
      <c r="D76" s="49"/>
      <c r="E76" s="25">
        <v>1060</v>
      </c>
      <c r="F76" s="2"/>
      <c r="G76" s="19"/>
      <c r="H76" s="19"/>
      <c r="I76" s="19"/>
      <c r="J76" s="19"/>
      <c r="K76" s="19"/>
      <c r="L76" s="19"/>
      <c r="M76" s="19"/>
      <c r="N76" s="19"/>
      <c r="O76" s="27"/>
    </row>
    <row r="77" spans="1:15" s="17" customFormat="1" x14ac:dyDescent="0.3">
      <c r="A77" s="19">
        <v>51</v>
      </c>
      <c r="B77" s="24" t="s">
        <v>7</v>
      </c>
      <c r="C77" s="45" t="s">
        <v>67</v>
      </c>
      <c r="D77" s="49" t="s">
        <v>46</v>
      </c>
      <c r="E77" s="25">
        <v>9170.4500000000007</v>
      </c>
      <c r="F77" s="7" t="s">
        <v>82</v>
      </c>
      <c r="G77" s="22"/>
      <c r="H77" s="22"/>
      <c r="I77" s="22"/>
      <c r="J77" s="22"/>
      <c r="K77" s="22"/>
      <c r="L77" s="80">
        <v>39775.300000000003</v>
      </c>
      <c r="M77" s="79">
        <f>E77+E78-L77</f>
        <v>0.14999999999417923</v>
      </c>
      <c r="N77" s="22"/>
      <c r="O77" s="27"/>
    </row>
    <row r="78" spans="1:15" s="17" customFormat="1" x14ac:dyDescent="0.3">
      <c r="A78" s="19"/>
      <c r="B78" s="24" t="s">
        <v>89</v>
      </c>
      <c r="C78" s="45"/>
      <c r="D78" s="49"/>
      <c r="E78" s="25">
        <v>30605</v>
      </c>
      <c r="F78" s="7"/>
      <c r="G78" s="22"/>
      <c r="H78" s="22"/>
      <c r="I78" s="22"/>
      <c r="J78" s="22"/>
      <c r="K78" s="22"/>
      <c r="L78" s="22"/>
      <c r="M78" s="22"/>
      <c r="N78" s="22"/>
      <c r="O78" s="27"/>
    </row>
    <row r="79" spans="1:15" s="42" customFormat="1" x14ac:dyDescent="0.3">
      <c r="A79" s="19">
        <v>52</v>
      </c>
      <c r="B79" s="24" t="s">
        <v>8</v>
      </c>
      <c r="C79" s="45" t="s">
        <v>67</v>
      </c>
      <c r="D79" s="49" t="s">
        <v>46</v>
      </c>
      <c r="E79" s="25">
        <v>44765</v>
      </c>
      <c r="F79" s="19" t="s">
        <v>82</v>
      </c>
      <c r="G79" s="19"/>
      <c r="H79" s="19"/>
      <c r="I79" s="19"/>
      <c r="J79" s="19"/>
      <c r="K79" s="19"/>
      <c r="L79" s="80">
        <v>14160</v>
      </c>
      <c r="M79" s="79">
        <f>E79-L79-L80</f>
        <v>0</v>
      </c>
      <c r="N79" s="19"/>
      <c r="O79" s="21"/>
    </row>
    <row r="80" spans="1:15" s="112" customFormat="1" x14ac:dyDescent="0.3">
      <c r="A80" s="19"/>
      <c r="B80" s="24" t="s">
        <v>141</v>
      </c>
      <c r="C80" s="45"/>
      <c r="D80" s="49"/>
      <c r="E80" s="25"/>
      <c r="F80" s="19"/>
      <c r="G80" s="5"/>
      <c r="H80" s="5"/>
      <c r="I80" s="5"/>
      <c r="J80" s="5"/>
      <c r="K80" s="5"/>
      <c r="L80" s="81">
        <v>30605</v>
      </c>
      <c r="M80" s="82"/>
      <c r="N80" s="5"/>
      <c r="O80" s="18"/>
    </row>
    <row r="81" spans="1:15" x14ac:dyDescent="0.3">
      <c r="A81" s="19">
        <v>53</v>
      </c>
      <c r="B81" s="23" t="s">
        <v>7</v>
      </c>
      <c r="C81" s="45" t="s">
        <v>68</v>
      </c>
      <c r="D81" s="49" t="s">
        <v>46</v>
      </c>
      <c r="E81" s="64">
        <v>13720</v>
      </c>
      <c r="F81" s="19" t="s">
        <v>82</v>
      </c>
      <c r="G81" s="5"/>
      <c r="H81" s="5"/>
      <c r="I81" s="5"/>
      <c r="J81" s="5"/>
      <c r="K81" s="5"/>
      <c r="L81" s="81">
        <v>13090</v>
      </c>
      <c r="M81" s="82">
        <f>E81-L81</f>
        <v>630</v>
      </c>
      <c r="N81" s="5"/>
      <c r="O81" s="18"/>
    </row>
    <row r="82" spans="1:15" x14ac:dyDescent="0.3">
      <c r="A82" s="19">
        <v>54</v>
      </c>
      <c r="B82" s="24" t="s">
        <v>9</v>
      </c>
      <c r="C82" s="45" t="s">
        <v>68</v>
      </c>
      <c r="D82" s="49" t="s">
        <v>46</v>
      </c>
      <c r="E82" s="25">
        <v>25000</v>
      </c>
      <c r="F82" s="19" t="s">
        <v>82</v>
      </c>
      <c r="G82" s="19"/>
      <c r="H82" s="19"/>
      <c r="I82" s="19"/>
      <c r="J82" s="19"/>
      <c r="K82" s="19"/>
      <c r="L82" s="80">
        <v>1880</v>
      </c>
      <c r="M82" s="79">
        <f>E82-L82</f>
        <v>23120</v>
      </c>
      <c r="N82" s="19"/>
      <c r="O82" s="21"/>
    </row>
    <row r="83" spans="1:15" x14ac:dyDescent="0.3">
      <c r="A83" s="19">
        <v>55</v>
      </c>
      <c r="B83" s="24" t="s">
        <v>14</v>
      </c>
      <c r="C83" s="45" t="s">
        <v>68</v>
      </c>
      <c r="D83" s="49" t="s">
        <v>46</v>
      </c>
      <c r="E83" s="25">
        <v>16420</v>
      </c>
      <c r="F83" s="19" t="s">
        <v>82</v>
      </c>
      <c r="G83" s="19"/>
      <c r="H83" s="19"/>
      <c r="I83" s="19"/>
      <c r="J83" s="19"/>
      <c r="K83" s="19"/>
      <c r="L83" s="80">
        <v>2534</v>
      </c>
      <c r="M83" s="79">
        <f>E83-L83</f>
        <v>13886</v>
      </c>
      <c r="N83" s="19"/>
      <c r="O83" s="21"/>
    </row>
    <row r="84" spans="1:15" x14ac:dyDescent="0.3">
      <c r="A84" s="7">
        <v>56</v>
      </c>
      <c r="B84" s="24" t="s">
        <v>8</v>
      </c>
      <c r="C84" s="45" t="s">
        <v>68</v>
      </c>
      <c r="D84" s="49" t="s">
        <v>46</v>
      </c>
      <c r="E84" s="25">
        <v>4400</v>
      </c>
      <c r="F84" s="7" t="s">
        <v>82</v>
      </c>
      <c r="G84" s="19"/>
      <c r="H84" s="19"/>
      <c r="I84" s="19"/>
      <c r="J84" s="19"/>
      <c r="K84" s="19"/>
      <c r="L84" s="19"/>
      <c r="M84" s="19"/>
      <c r="N84" s="19"/>
      <c r="O84" s="21"/>
    </row>
    <row r="85" spans="1:15" x14ac:dyDescent="0.3">
      <c r="A85" s="7">
        <v>57</v>
      </c>
      <c r="B85" s="108" t="s">
        <v>105</v>
      </c>
      <c r="C85" s="56" t="s">
        <v>137</v>
      </c>
      <c r="D85" s="49" t="s">
        <v>46</v>
      </c>
      <c r="E85" s="105">
        <v>163197.6</v>
      </c>
      <c r="F85" s="7" t="s">
        <v>82</v>
      </c>
      <c r="G85" s="52"/>
      <c r="H85" s="19"/>
      <c r="I85" s="19"/>
      <c r="J85" s="19"/>
      <c r="K85" s="19"/>
      <c r="L85" s="80"/>
      <c r="M85" s="79">
        <f>E85+E88-L86-L87</f>
        <v>2181.6000000000058</v>
      </c>
      <c r="N85" s="19"/>
      <c r="O85" s="21"/>
    </row>
    <row r="86" spans="1:15" x14ac:dyDescent="0.3">
      <c r="A86" s="2"/>
      <c r="B86" s="86" t="s">
        <v>106</v>
      </c>
      <c r="C86" s="103"/>
      <c r="D86" s="102"/>
      <c r="E86" s="106"/>
      <c r="F86" s="2"/>
      <c r="G86" s="52"/>
      <c r="H86" s="19"/>
      <c r="I86" s="19"/>
      <c r="J86" s="19"/>
      <c r="K86" s="19"/>
      <c r="L86" s="80">
        <v>39412.800000000003</v>
      </c>
      <c r="M86" s="19"/>
      <c r="N86" s="19"/>
      <c r="O86" s="21"/>
    </row>
    <row r="87" spans="1:15" x14ac:dyDescent="0.3">
      <c r="A87" s="2"/>
      <c r="B87" s="87" t="s">
        <v>107</v>
      </c>
      <c r="C87" s="103"/>
      <c r="D87" s="102"/>
      <c r="E87" s="106"/>
      <c r="F87" s="2"/>
      <c r="G87" s="52"/>
      <c r="H87" s="19"/>
      <c r="I87" s="19"/>
      <c r="J87" s="19"/>
      <c r="K87" s="19"/>
      <c r="L87" s="80">
        <v>124603.2</v>
      </c>
      <c r="M87" s="19"/>
      <c r="N87" s="19"/>
      <c r="O87" s="21"/>
    </row>
    <row r="88" spans="1:15" x14ac:dyDescent="0.3">
      <c r="A88" s="5"/>
      <c r="B88" s="87" t="s">
        <v>89</v>
      </c>
      <c r="C88" s="104"/>
      <c r="D88" s="74"/>
      <c r="E88" s="65">
        <v>3000</v>
      </c>
      <c r="F88" s="5"/>
      <c r="G88" s="52"/>
      <c r="H88" s="19"/>
      <c r="I88" s="19"/>
      <c r="J88" s="19"/>
      <c r="K88" s="19"/>
      <c r="L88" s="80"/>
      <c r="M88" s="79"/>
      <c r="N88" s="19"/>
      <c r="O88" s="21"/>
    </row>
    <row r="89" spans="1:15" x14ac:dyDescent="0.3">
      <c r="A89" s="7"/>
      <c r="B89" s="108" t="s">
        <v>142</v>
      </c>
      <c r="C89" s="56" t="s">
        <v>137</v>
      </c>
      <c r="D89" s="49" t="s">
        <v>46</v>
      </c>
      <c r="E89" s="105">
        <v>77936</v>
      </c>
      <c r="F89" s="7" t="s">
        <v>82</v>
      </c>
      <c r="G89" s="52"/>
      <c r="H89" s="19"/>
      <c r="I89" s="19"/>
      <c r="J89" s="19"/>
      <c r="K89" s="19"/>
      <c r="L89" s="80">
        <v>42840</v>
      </c>
      <c r="M89" s="79">
        <f>E89+E91-L89</f>
        <v>39096</v>
      </c>
      <c r="N89" s="19"/>
      <c r="O89" s="21"/>
    </row>
    <row r="90" spans="1:15" x14ac:dyDescent="0.3">
      <c r="A90" s="2"/>
      <c r="B90" s="86" t="s">
        <v>143</v>
      </c>
      <c r="C90" s="103"/>
      <c r="D90" s="102"/>
      <c r="E90" s="106"/>
      <c r="F90" s="2"/>
      <c r="G90" s="52"/>
      <c r="H90" s="19"/>
      <c r="I90" s="19"/>
      <c r="J90" s="19"/>
      <c r="K90" s="19"/>
      <c r="L90" s="64"/>
      <c r="M90" s="19"/>
      <c r="N90" s="19"/>
      <c r="O90" s="21"/>
    </row>
    <row r="91" spans="1:15" x14ac:dyDescent="0.3">
      <c r="A91" s="5"/>
      <c r="B91" s="87" t="s">
        <v>89</v>
      </c>
      <c r="C91" s="104"/>
      <c r="D91" s="74"/>
      <c r="E91" s="65">
        <v>4000</v>
      </c>
      <c r="F91" s="5"/>
      <c r="G91" s="52"/>
      <c r="H91" s="19"/>
      <c r="I91" s="19"/>
      <c r="J91" s="19"/>
      <c r="K91" s="19"/>
      <c r="L91" s="80"/>
      <c r="M91" s="79"/>
      <c r="N91" s="19"/>
      <c r="O91" s="21"/>
    </row>
    <row r="92" spans="1:15" x14ac:dyDescent="0.3">
      <c r="A92" s="2">
        <v>58</v>
      </c>
      <c r="B92" s="28" t="s">
        <v>7</v>
      </c>
      <c r="C92" s="55" t="s">
        <v>137</v>
      </c>
      <c r="D92" s="102" t="s">
        <v>46</v>
      </c>
      <c r="E92" s="8">
        <v>20000</v>
      </c>
      <c r="F92" s="5" t="s">
        <v>82</v>
      </c>
      <c r="G92" s="19"/>
      <c r="H92" s="19"/>
      <c r="I92" s="19"/>
      <c r="J92" s="19"/>
      <c r="K92" s="19"/>
      <c r="L92" s="19"/>
      <c r="M92" s="19"/>
      <c r="N92" s="19"/>
      <c r="O92" s="21"/>
    </row>
    <row r="93" spans="1:15" x14ac:dyDescent="0.3">
      <c r="A93" s="7">
        <v>59</v>
      </c>
      <c r="B93" s="28" t="s">
        <v>13</v>
      </c>
      <c r="C93" s="55" t="s">
        <v>137</v>
      </c>
      <c r="D93" s="49" t="s">
        <v>46</v>
      </c>
      <c r="E93" s="8">
        <v>9744</v>
      </c>
      <c r="F93" s="19" t="s">
        <v>82</v>
      </c>
      <c r="G93" s="19"/>
      <c r="H93" s="19"/>
      <c r="I93" s="19"/>
      <c r="J93" s="19"/>
      <c r="K93" s="19"/>
      <c r="L93" s="80">
        <v>8367</v>
      </c>
      <c r="M93" s="79">
        <f>E93-L93</f>
        <v>1377</v>
      </c>
      <c r="N93" s="19"/>
      <c r="O93" s="21"/>
    </row>
    <row r="94" spans="1:15" s="12" customFormat="1" x14ac:dyDescent="0.3">
      <c r="A94" s="95">
        <v>60</v>
      </c>
      <c r="B94" s="23" t="s">
        <v>23</v>
      </c>
      <c r="C94" s="55" t="s">
        <v>137</v>
      </c>
      <c r="D94" s="49" t="s">
        <v>46</v>
      </c>
      <c r="E94" s="64">
        <v>3000</v>
      </c>
      <c r="F94" s="19" t="s">
        <v>82</v>
      </c>
      <c r="G94" s="19"/>
      <c r="H94" s="19"/>
      <c r="I94" s="19"/>
      <c r="J94" s="19"/>
      <c r="K94" s="19"/>
      <c r="L94" s="19"/>
      <c r="M94" s="19"/>
      <c r="N94" s="19"/>
      <c r="O94" s="21"/>
    </row>
    <row r="95" spans="1:15" x14ac:dyDescent="0.3">
      <c r="A95" s="19">
        <v>61</v>
      </c>
      <c r="B95" s="23" t="s">
        <v>108</v>
      </c>
      <c r="C95" s="45" t="s">
        <v>44</v>
      </c>
      <c r="D95" s="49" t="s">
        <v>46</v>
      </c>
      <c r="E95" s="64">
        <v>45000</v>
      </c>
      <c r="F95" s="19" t="s">
        <v>82</v>
      </c>
      <c r="G95" s="19"/>
      <c r="H95" s="19"/>
      <c r="I95" s="19"/>
      <c r="J95" s="19"/>
      <c r="K95" s="19"/>
      <c r="L95" s="19"/>
      <c r="M95" s="19"/>
      <c r="N95" s="19"/>
      <c r="O95" s="21"/>
    </row>
    <row r="96" spans="1:15" x14ac:dyDescent="0.3">
      <c r="A96" s="19"/>
      <c r="B96" s="40" t="s">
        <v>109</v>
      </c>
      <c r="C96" s="40"/>
      <c r="D96" s="49"/>
      <c r="E96" s="36"/>
      <c r="F96" s="19"/>
      <c r="G96" s="19"/>
      <c r="H96" s="19"/>
      <c r="I96" s="19"/>
      <c r="J96" s="19"/>
      <c r="K96" s="19"/>
      <c r="L96" s="19"/>
      <c r="M96" s="19"/>
      <c r="N96" s="19"/>
      <c r="O96" s="21"/>
    </row>
    <row r="97" spans="1:15" x14ac:dyDescent="0.3">
      <c r="A97" s="19">
        <v>62</v>
      </c>
      <c r="B97" s="24" t="s">
        <v>110</v>
      </c>
      <c r="C97" s="45" t="s">
        <v>44</v>
      </c>
      <c r="D97" s="49" t="s">
        <v>46</v>
      </c>
      <c r="E97" s="25">
        <v>150000</v>
      </c>
      <c r="F97" s="5" t="s">
        <v>82</v>
      </c>
      <c r="G97" s="19"/>
      <c r="H97" s="19"/>
      <c r="I97" s="19"/>
      <c r="J97" s="19"/>
      <c r="K97" s="19"/>
      <c r="L97" s="80"/>
      <c r="M97" s="79"/>
      <c r="N97" s="19"/>
      <c r="O97" s="21"/>
    </row>
    <row r="98" spans="1:15" x14ac:dyDescent="0.3">
      <c r="A98" s="19">
        <v>63</v>
      </c>
      <c r="B98" s="24" t="s">
        <v>111</v>
      </c>
      <c r="C98" s="45" t="s">
        <v>44</v>
      </c>
      <c r="D98" s="49" t="s">
        <v>46</v>
      </c>
      <c r="E98" s="25">
        <v>5000</v>
      </c>
      <c r="F98" s="5" t="s">
        <v>82</v>
      </c>
      <c r="G98" s="19"/>
      <c r="H98" s="19"/>
      <c r="I98" s="19"/>
      <c r="J98" s="19"/>
      <c r="K98" s="19"/>
      <c r="L98" s="19"/>
      <c r="M98" s="19"/>
      <c r="N98" s="19"/>
      <c r="O98" s="21"/>
    </row>
    <row r="99" spans="1:15" s="17" customFormat="1" x14ac:dyDescent="0.3">
      <c r="A99" s="19">
        <v>64</v>
      </c>
      <c r="B99" s="24" t="s">
        <v>112</v>
      </c>
      <c r="C99" s="45" t="s">
        <v>44</v>
      </c>
      <c r="D99" s="49" t="s">
        <v>46</v>
      </c>
      <c r="E99" s="25">
        <v>20000</v>
      </c>
      <c r="F99" s="5" t="s">
        <v>82</v>
      </c>
      <c r="G99" s="19"/>
      <c r="H99" s="19"/>
      <c r="I99" s="19"/>
      <c r="J99" s="19"/>
      <c r="K99" s="19"/>
      <c r="L99" s="19"/>
      <c r="M99" s="19"/>
      <c r="N99" s="19"/>
      <c r="O99" s="21"/>
    </row>
    <row r="100" spans="1:15" s="17" customFormat="1" x14ac:dyDescent="0.3">
      <c r="A100" s="19">
        <v>65</v>
      </c>
      <c r="B100" s="24" t="s">
        <v>113</v>
      </c>
      <c r="C100" s="45" t="s">
        <v>44</v>
      </c>
      <c r="D100" s="49" t="s">
        <v>46</v>
      </c>
      <c r="E100" s="25">
        <v>12000</v>
      </c>
      <c r="F100" s="5" t="s">
        <v>82</v>
      </c>
      <c r="G100" s="19"/>
      <c r="H100" s="19"/>
      <c r="I100" s="19"/>
      <c r="J100" s="19"/>
      <c r="K100" s="19"/>
      <c r="L100" s="19"/>
      <c r="M100" s="19"/>
      <c r="N100" s="19"/>
      <c r="O100" s="21"/>
    </row>
    <row r="101" spans="1:15" s="17" customFormat="1" x14ac:dyDescent="0.3">
      <c r="A101" s="19">
        <v>66</v>
      </c>
      <c r="B101" s="24" t="s">
        <v>114</v>
      </c>
      <c r="C101" s="45" t="s">
        <v>44</v>
      </c>
      <c r="D101" s="49" t="s">
        <v>46</v>
      </c>
      <c r="E101" s="25">
        <v>50000</v>
      </c>
      <c r="F101" s="5" t="s">
        <v>82</v>
      </c>
      <c r="G101" s="19"/>
      <c r="H101" s="19"/>
      <c r="I101" s="19"/>
      <c r="J101" s="19"/>
      <c r="K101" s="19"/>
      <c r="L101" s="19"/>
      <c r="M101" s="19"/>
      <c r="N101" s="19"/>
      <c r="O101" s="21"/>
    </row>
    <row r="102" spans="1:15" s="17" customFormat="1" x14ac:dyDescent="0.3">
      <c r="A102" s="19"/>
      <c r="B102" s="40" t="s">
        <v>5</v>
      </c>
      <c r="C102" s="40"/>
      <c r="D102" s="49"/>
      <c r="E102" s="25"/>
      <c r="F102" s="22"/>
      <c r="G102" s="19"/>
      <c r="H102" s="19"/>
      <c r="I102" s="19"/>
      <c r="J102" s="19"/>
      <c r="K102" s="19"/>
      <c r="L102" s="19"/>
      <c r="M102" s="19"/>
      <c r="N102" s="19"/>
      <c r="O102" s="13"/>
    </row>
    <row r="103" spans="1:15" x14ac:dyDescent="0.3">
      <c r="A103" s="19">
        <v>67</v>
      </c>
      <c r="B103" s="32" t="s">
        <v>115</v>
      </c>
      <c r="C103" s="45" t="s">
        <v>44</v>
      </c>
      <c r="D103" s="49" t="s">
        <v>46</v>
      </c>
      <c r="E103" s="25">
        <v>3000</v>
      </c>
      <c r="F103" s="5" t="s">
        <v>82</v>
      </c>
      <c r="G103" s="7"/>
      <c r="H103" s="7"/>
      <c r="I103" s="7"/>
      <c r="J103" s="7"/>
      <c r="K103" s="7"/>
      <c r="L103" s="110">
        <v>3000</v>
      </c>
      <c r="M103" s="111">
        <f>E103-L103</f>
        <v>0</v>
      </c>
      <c r="N103" s="7"/>
      <c r="O103" s="13"/>
    </row>
    <row r="104" spans="1:15" x14ac:dyDescent="0.3">
      <c r="A104" s="19">
        <v>68</v>
      </c>
      <c r="B104" s="32" t="s">
        <v>116</v>
      </c>
      <c r="C104" s="45" t="s">
        <v>44</v>
      </c>
      <c r="D104" s="49" t="s">
        <v>46</v>
      </c>
      <c r="E104" s="25">
        <v>20600</v>
      </c>
      <c r="F104" s="5" t="s">
        <v>82</v>
      </c>
      <c r="G104" s="7"/>
      <c r="H104" s="7"/>
      <c r="I104" s="7"/>
      <c r="J104" s="7"/>
      <c r="K104" s="7"/>
      <c r="L104" s="7"/>
      <c r="M104" s="7"/>
      <c r="N104" s="7"/>
      <c r="O104" s="13"/>
    </row>
    <row r="105" spans="1:15" x14ac:dyDescent="0.3">
      <c r="A105" s="19">
        <v>69</v>
      </c>
      <c r="B105" s="32" t="s">
        <v>117</v>
      </c>
      <c r="C105" s="45" t="s">
        <v>44</v>
      </c>
      <c r="D105" s="44" t="s">
        <v>46</v>
      </c>
      <c r="E105" s="109">
        <v>20500</v>
      </c>
      <c r="F105" s="5" t="s">
        <v>82</v>
      </c>
      <c r="G105" s="19"/>
      <c r="H105" s="19"/>
      <c r="I105" s="19"/>
      <c r="J105" s="19"/>
      <c r="K105" s="19"/>
      <c r="L105" s="80">
        <v>20400</v>
      </c>
      <c r="M105" s="79">
        <f>E105-L105</f>
        <v>100</v>
      </c>
      <c r="N105" s="19"/>
      <c r="O105" s="21"/>
    </row>
    <row r="106" spans="1:15" x14ac:dyDescent="0.3">
      <c r="A106" s="19">
        <v>70</v>
      </c>
      <c r="B106" s="32" t="s">
        <v>74</v>
      </c>
      <c r="C106" s="45" t="s">
        <v>44</v>
      </c>
      <c r="D106" s="44" t="s">
        <v>46</v>
      </c>
      <c r="E106" s="109">
        <v>10000</v>
      </c>
      <c r="F106" s="5" t="s">
        <v>82</v>
      </c>
      <c r="G106" s="19"/>
      <c r="H106" s="19"/>
      <c r="I106" s="19"/>
      <c r="J106" s="19"/>
      <c r="K106" s="19"/>
      <c r="L106" s="80">
        <v>10000</v>
      </c>
      <c r="M106" s="79">
        <f>E106-L106</f>
        <v>0</v>
      </c>
      <c r="N106" s="19"/>
      <c r="O106" s="21"/>
    </row>
    <row r="107" spans="1:15" x14ac:dyDescent="0.3">
      <c r="A107" s="19">
        <v>71</v>
      </c>
      <c r="B107" s="32" t="s">
        <v>118</v>
      </c>
      <c r="C107" s="45" t="s">
        <v>44</v>
      </c>
      <c r="D107" s="49" t="s">
        <v>46</v>
      </c>
      <c r="E107" s="109">
        <v>0</v>
      </c>
      <c r="F107" s="5" t="s">
        <v>82</v>
      </c>
      <c r="G107" s="19"/>
      <c r="H107" s="19"/>
      <c r="I107" s="19"/>
      <c r="J107" s="19"/>
      <c r="K107" s="19"/>
      <c r="L107" s="19"/>
      <c r="M107" s="19"/>
      <c r="N107" s="19"/>
      <c r="O107" s="21"/>
    </row>
    <row r="108" spans="1:15" x14ac:dyDescent="0.3">
      <c r="A108" s="19">
        <v>72</v>
      </c>
      <c r="B108" s="32" t="s">
        <v>119</v>
      </c>
      <c r="C108" s="45" t="s">
        <v>44</v>
      </c>
      <c r="D108" s="49" t="s">
        <v>46</v>
      </c>
      <c r="E108" s="109">
        <v>12000</v>
      </c>
      <c r="F108" s="5" t="s">
        <v>82</v>
      </c>
      <c r="G108" s="19"/>
      <c r="H108" s="19"/>
      <c r="I108" s="19"/>
      <c r="J108" s="19"/>
      <c r="K108" s="19"/>
      <c r="L108" s="80">
        <v>12000</v>
      </c>
      <c r="M108" s="79">
        <f>E108-L108</f>
        <v>0</v>
      </c>
      <c r="N108" s="19"/>
      <c r="O108" s="21"/>
    </row>
    <row r="109" spans="1:15" x14ac:dyDescent="0.3">
      <c r="A109" s="19">
        <v>73</v>
      </c>
      <c r="B109" s="32" t="s">
        <v>120</v>
      </c>
      <c r="C109" s="45" t="s">
        <v>44</v>
      </c>
      <c r="D109" s="49" t="s">
        <v>46</v>
      </c>
      <c r="E109" s="109">
        <v>4100</v>
      </c>
      <c r="F109" s="5" t="s">
        <v>82</v>
      </c>
      <c r="G109" s="19"/>
      <c r="H109" s="19"/>
      <c r="I109" s="19"/>
      <c r="J109" s="19"/>
      <c r="K109" s="19"/>
      <c r="L109" s="19"/>
      <c r="M109" s="19"/>
      <c r="N109" s="19"/>
      <c r="O109" s="21"/>
    </row>
    <row r="110" spans="1:15" x14ac:dyDescent="0.3">
      <c r="A110" s="19">
        <v>74</v>
      </c>
      <c r="B110" s="32" t="s">
        <v>121</v>
      </c>
      <c r="C110" s="45" t="s">
        <v>44</v>
      </c>
      <c r="D110" s="49" t="s">
        <v>46</v>
      </c>
      <c r="E110" s="109">
        <v>0</v>
      </c>
      <c r="F110" s="5" t="s">
        <v>82</v>
      </c>
      <c r="G110" s="22"/>
      <c r="H110" s="22"/>
      <c r="I110" s="22"/>
      <c r="J110" s="22"/>
      <c r="K110" s="22"/>
      <c r="L110" s="22"/>
      <c r="M110" s="22"/>
      <c r="N110" s="22"/>
      <c r="O110" s="21"/>
    </row>
    <row r="111" spans="1:15" x14ac:dyDescent="0.3">
      <c r="A111" s="19">
        <v>75</v>
      </c>
      <c r="B111" s="32" t="s">
        <v>122</v>
      </c>
      <c r="C111" s="45" t="s">
        <v>44</v>
      </c>
      <c r="D111" s="49" t="s">
        <v>46</v>
      </c>
      <c r="E111" s="109">
        <v>500</v>
      </c>
      <c r="F111" s="19" t="s">
        <v>87</v>
      </c>
      <c r="G111" s="19"/>
      <c r="H111" s="19"/>
      <c r="I111" s="19"/>
      <c r="J111" s="19"/>
      <c r="K111" s="19"/>
      <c r="L111" s="19"/>
      <c r="M111" s="19"/>
      <c r="N111" s="19"/>
      <c r="O111" s="21"/>
    </row>
    <row r="112" spans="1:15" x14ac:dyDescent="0.3">
      <c r="A112" s="19">
        <v>76</v>
      </c>
      <c r="B112" s="32" t="s">
        <v>123</v>
      </c>
      <c r="C112" s="45" t="s">
        <v>44</v>
      </c>
      <c r="D112" s="49" t="s">
        <v>46</v>
      </c>
      <c r="E112" s="109">
        <v>50000</v>
      </c>
      <c r="F112" s="19" t="s">
        <v>87</v>
      </c>
      <c r="G112" s="19"/>
      <c r="H112" s="19"/>
      <c r="I112" s="19"/>
      <c r="J112" s="19"/>
      <c r="K112" s="19"/>
      <c r="L112" s="19"/>
      <c r="M112" s="19"/>
      <c r="N112" s="19"/>
      <c r="O112" s="21"/>
    </row>
    <row r="113" spans="1:15" x14ac:dyDescent="0.3">
      <c r="A113" s="19"/>
      <c r="B113" s="88" t="s">
        <v>11</v>
      </c>
      <c r="C113" s="45"/>
      <c r="D113" s="49"/>
      <c r="E113" s="37"/>
      <c r="F113" s="19"/>
      <c r="G113" s="19"/>
      <c r="H113" s="19"/>
      <c r="I113" s="19"/>
      <c r="J113" s="19"/>
      <c r="K113" s="19"/>
      <c r="L113" s="19"/>
      <c r="M113" s="19"/>
      <c r="N113" s="19"/>
      <c r="O113" s="21"/>
    </row>
    <row r="114" spans="1:15" x14ac:dyDescent="0.3">
      <c r="A114" s="19">
        <v>77</v>
      </c>
      <c r="B114" s="32" t="s">
        <v>124</v>
      </c>
      <c r="C114" s="45" t="s">
        <v>44</v>
      </c>
      <c r="D114" s="49" t="s">
        <v>46</v>
      </c>
      <c r="E114" s="109">
        <v>177500</v>
      </c>
      <c r="F114" s="19" t="s">
        <v>87</v>
      </c>
      <c r="G114" s="19"/>
      <c r="H114" s="19"/>
      <c r="I114" s="19"/>
      <c r="J114" s="19"/>
      <c r="K114" s="19"/>
      <c r="L114" s="19"/>
      <c r="M114" s="19"/>
      <c r="N114" s="19"/>
      <c r="O114" s="21"/>
    </row>
    <row r="115" spans="1:15" ht="40.5" x14ac:dyDescent="0.3">
      <c r="A115" s="66">
        <v>78</v>
      </c>
      <c r="B115" s="107" t="s">
        <v>125</v>
      </c>
      <c r="C115" s="90" t="s">
        <v>140</v>
      </c>
      <c r="D115" s="49" t="s">
        <v>46</v>
      </c>
      <c r="E115" s="92">
        <v>8680</v>
      </c>
      <c r="F115" s="19" t="s">
        <v>87</v>
      </c>
      <c r="G115" s="19"/>
      <c r="H115" s="19"/>
      <c r="I115" s="19"/>
      <c r="J115" s="19"/>
      <c r="K115" s="19"/>
      <c r="L115" s="19"/>
      <c r="M115" s="19"/>
      <c r="N115" s="19"/>
      <c r="O115" s="21"/>
    </row>
    <row r="116" spans="1:15" ht="40.5" x14ac:dyDescent="0.3">
      <c r="A116" s="7">
        <v>79</v>
      </c>
      <c r="B116" s="67" t="s">
        <v>126</v>
      </c>
      <c r="C116" s="90" t="s">
        <v>140</v>
      </c>
      <c r="D116" s="49" t="s">
        <v>46</v>
      </c>
      <c r="E116" s="38">
        <v>1300</v>
      </c>
      <c r="F116" s="19" t="s">
        <v>82</v>
      </c>
      <c r="G116" s="19"/>
      <c r="H116" s="19"/>
      <c r="I116" s="19"/>
      <c r="J116" s="19"/>
      <c r="K116" s="19"/>
      <c r="L116" s="19"/>
      <c r="M116" s="19"/>
      <c r="N116" s="19"/>
      <c r="O116" s="21"/>
    </row>
    <row r="117" spans="1:15" ht="40.5" x14ac:dyDescent="0.3">
      <c r="A117" s="7">
        <v>80</v>
      </c>
      <c r="B117" s="67" t="s">
        <v>127</v>
      </c>
      <c r="C117" s="90" t="s">
        <v>140</v>
      </c>
      <c r="D117" s="49" t="s">
        <v>46</v>
      </c>
      <c r="E117" s="38">
        <v>139400</v>
      </c>
      <c r="F117" s="19" t="s">
        <v>82</v>
      </c>
      <c r="G117" s="19"/>
      <c r="H117" s="19"/>
      <c r="I117" s="19"/>
      <c r="J117" s="19"/>
      <c r="K117" s="19"/>
      <c r="L117" s="80">
        <v>132254</v>
      </c>
      <c r="M117" s="79">
        <f>E117-L117</f>
        <v>7146</v>
      </c>
      <c r="N117" s="19"/>
      <c r="O117" s="21"/>
    </row>
    <row r="118" spans="1:15" ht="40.5" x14ac:dyDescent="0.3">
      <c r="A118" s="19">
        <v>81</v>
      </c>
      <c r="B118" s="68" t="s">
        <v>128</v>
      </c>
      <c r="C118" s="90" t="s">
        <v>140</v>
      </c>
      <c r="D118" s="49" t="s">
        <v>46</v>
      </c>
      <c r="E118" s="25">
        <v>300</v>
      </c>
      <c r="F118" s="19" t="s">
        <v>82</v>
      </c>
      <c r="G118" s="19"/>
      <c r="H118" s="19"/>
      <c r="I118" s="19"/>
      <c r="J118" s="19"/>
      <c r="K118" s="19"/>
      <c r="L118" s="19"/>
      <c r="M118" s="19"/>
      <c r="N118" s="19"/>
      <c r="O118" s="21"/>
    </row>
    <row r="119" spans="1:15" s="17" customFormat="1" ht="40.5" x14ac:dyDescent="0.3">
      <c r="A119" s="7">
        <v>82</v>
      </c>
      <c r="B119" s="67" t="s">
        <v>129</v>
      </c>
      <c r="C119" s="90" t="s">
        <v>140</v>
      </c>
      <c r="D119" s="49" t="s">
        <v>46</v>
      </c>
      <c r="E119" s="38">
        <v>1400</v>
      </c>
      <c r="F119" s="19" t="s">
        <v>82</v>
      </c>
      <c r="G119" s="19"/>
      <c r="H119" s="19"/>
      <c r="I119" s="19"/>
      <c r="J119" s="19"/>
      <c r="K119" s="19"/>
      <c r="L119" s="19"/>
      <c r="M119" s="19"/>
      <c r="N119" s="19"/>
      <c r="O119" s="21"/>
    </row>
    <row r="120" spans="1:15" s="17" customFormat="1" ht="40.5" x14ac:dyDescent="0.3">
      <c r="A120" s="19">
        <v>83</v>
      </c>
      <c r="B120" s="68" t="s">
        <v>130</v>
      </c>
      <c r="C120" s="90" t="s">
        <v>140</v>
      </c>
      <c r="D120" s="49" t="s">
        <v>46</v>
      </c>
      <c r="E120" s="25">
        <v>1200</v>
      </c>
      <c r="F120" s="19" t="s">
        <v>82</v>
      </c>
      <c r="G120" s="19"/>
      <c r="H120" s="19"/>
      <c r="I120" s="19"/>
      <c r="J120" s="19"/>
      <c r="K120" s="19"/>
      <c r="L120" s="19"/>
      <c r="M120" s="19"/>
      <c r="N120" s="19"/>
      <c r="O120" s="21"/>
    </row>
    <row r="121" spans="1:15" ht="40.5" x14ac:dyDescent="0.3">
      <c r="A121" s="19">
        <v>84</v>
      </c>
      <c r="B121" s="68" t="s">
        <v>131</v>
      </c>
      <c r="C121" s="90" t="s">
        <v>140</v>
      </c>
      <c r="D121" s="49" t="s">
        <v>46</v>
      </c>
      <c r="E121" s="25">
        <v>1300</v>
      </c>
      <c r="F121" s="19" t="s">
        <v>87</v>
      </c>
      <c r="G121" s="19"/>
      <c r="H121" s="19"/>
      <c r="I121" s="19"/>
      <c r="J121" s="19"/>
      <c r="K121" s="19"/>
      <c r="L121" s="19"/>
      <c r="M121" s="19"/>
      <c r="N121" s="19"/>
      <c r="O121" s="21"/>
    </row>
    <row r="122" spans="1:15" ht="20.25" customHeight="1" x14ac:dyDescent="0.3">
      <c r="A122" s="19">
        <v>85</v>
      </c>
      <c r="B122" s="68" t="s">
        <v>132</v>
      </c>
      <c r="C122" s="90" t="s">
        <v>140</v>
      </c>
      <c r="D122" s="49" t="s">
        <v>46</v>
      </c>
      <c r="E122" s="25">
        <v>12000</v>
      </c>
      <c r="F122" s="19" t="s">
        <v>87</v>
      </c>
      <c r="G122" s="19"/>
      <c r="H122" s="19"/>
      <c r="I122" s="19"/>
      <c r="J122" s="19"/>
      <c r="K122" s="19"/>
      <c r="L122" s="19"/>
      <c r="M122" s="19"/>
      <c r="N122" s="19"/>
      <c r="O122" s="13"/>
    </row>
    <row r="123" spans="1:15" x14ac:dyDescent="0.3">
      <c r="A123" s="19"/>
      <c r="B123" s="40" t="s">
        <v>133</v>
      </c>
      <c r="C123" s="40"/>
      <c r="D123" s="44"/>
      <c r="E123" s="36"/>
      <c r="F123" s="19"/>
      <c r="G123" s="19"/>
      <c r="H123" s="19"/>
      <c r="I123" s="19"/>
      <c r="J123" s="19"/>
      <c r="K123" s="19"/>
      <c r="L123" s="19"/>
      <c r="M123" s="19"/>
      <c r="N123" s="19"/>
      <c r="O123" s="21"/>
    </row>
    <row r="124" spans="1:15" x14ac:dyDescent="0.3">
      <c r="A124" s="19">
        <v>86</v>
      </c>
      <c r="B124" s="89" t="s">
        <v>134</v>
      </c>
      <c r="C124" s="91" t="s">
        <v>44</v>
      </c>
      <c r="D124" s="44" t="s">
        <v>46</v>
      </c>
      <c r="E124" s="37">
        <v>5000</v>
      </c>
      <c r="F124" s="19" t="s">
        <v>87</v>
      </c>
      <c r="G124" s="22"/>
      <c r="H124" s="22"/>
      <c r="I124" s="22"/>
      <c r="J124" s="22"/>
      <c r="K124" s="22"/>
      <c r="L124" s="22"/>
      <c r="M124" s="22"/>
      <c r="N124" s="22"/>
      <c r="O124" s="21"/>
    </row>
    <row r="125" spans="1:15" x14ac:dyDescent="0.3">
      <c r="A125" s="19">
        <v>87</v>
      </c>
      <c r="B125" s="27" t="s">
        <v>135</v>
      </c>
      <c r="C125" s="21" t="s">
        <v>44</v>
      </c>
      <c r="D125" s="49" t="s">
        <v>46</v>
      </c>
      <c r="E125" s="35">
        <v>20000</v>
      </c>
      <c r="F125" s="19" t="s">
        <v>87</v>
      </c>
      <c r="G125" s="50"/>
      <c r="H125" s="50"/>
      <c r="I125" s="50"/>
      <c r="J125" s="50"/>
      <c r="K125" s="50"/>
      <c r="L125" s="50"/>
      <c r="M125" s="50"/>
      <c r="N125" s="50"/>
      <c r="O125" s="3"/>
    </row>
    <row r="126" spans="1:15" x14ac:dyDescent="0.3">
      <c r="A126" s="19">
        <v>88</v>
      </c>
      <c r="B126" s="23" t="s">
        <v>136</v>
      </c>
      <c r="C126" s="45" t="s">
        <v>137</v>
      </c>
      <c r="D126" s="49" t="s">
        <v>46</v>
      </c>
      <c r="E126" s="64">
        <v>433000</v>
      </c>
      <c r="F126" s="19" t="s">
        <v>82</v>
      </c>
      <c r="G126" s="51"/>
      <c r="H126" s="51"/>
      <c r="I126" s="51"/>
      <c r="J126" s="51"/>
      <c r="K126" s="51"/>
      <c r="L126" s="51"/>
      <c r="M126" s="51"/>
      <c r="N126" s="51"/>
      <c r="O126" s="13"/>
    </row>
    <row r="127" spans="1:15" x14ac:dyDescent="0.3">
      <c r="A127" s="19"/>
      <c r="B127" s="40" t="s">
        <v>144</v>
      </c>
      <c r="C127" s="40"/>
      <c r="D127" s="44"/>
      <c r="E127" s="36"/>
      <c r="F127" s="19"/>
      <c r="G127" s="19"/>
      <c r="H127" s="19"/>
      <c r="I127" s="19"/>
      <c r="J127" s="19"/>
      <c r="K127" s="19"/>
      <c r="L127" s="19"/>
      <c r="M127" s="19"/>
      <c r="N127" s="19"/>
      <c r="O127" s="21"/>
    </row>
    <row r="128" spans="1:15" ht="39.75" customHeight="1" x14ac:dyDescent="0.3">
      <c r="A128" s="19">
        <v>89</v>
      </c>
      <c r="B128" s="89" t="s">
        <v>144</v>
      </c>
      <c r="C128" s="91" t="s">
        <v>44</v>
      </c>
      <c r="D128" s="44" t="s">
        <v>46</v>
      </c>
      <c r="E128" s="37">
        <v>167305</v>
      </c>
      <c r="F128" s="19" t="s">
        <v>87</v>
      </c>
      <c r="G128" s="22"/>
      <c r="H128" s="22"/>
      <c r="I128" s="22"/>
      <c r="J128" s="22"/>
      <c r="K128" s="22"/>
      <c r="L128" s="80">
        <v>8660</v>
      </c>
      <c r="M128" s="64">
        <f>E128-L128-L129</f>
        <v>156645</v>
      </c>
      <c r="N128" s="22"/>
      <c r="O128" s="21"/>
    </row>
    <row r="129" spans="1:15" x14ac:dyDescent="0.3">
      <c r="A129" s="19"/>
      <c r="B129" s="23" t="s">
        <v>141</v>
      </c>
      <c r="C129" s="40"/>
      <c r="D129" s="44"/>
      <c r="E129" s="36"/>
      <c r="F129" s="19"/>
      <c r="G129" s="19"/>
      <c r="H129" s="19"/>
      <c r="I129" s="19"/>
      <c r="J129" s="19"/>
      <c r="K129" s="19"/>
      <c r="L129" s="80">
        <v>2000</v>
      </c>
      <c r="M129" s="19"/>
      <c r="N129" s="19"/>
      <c r="O129" s="21"/>
    </row>
    <row r="130" spans="1:15" ht="42" customHeight="1" x14ac:dyDescent="0.3">
      <c r="A130" s="116" t="s">
        <v>75</v>
      </c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</row>
    <row r="131" spans="1:15" x14ac:dyDescent="0.3">
      <c r="A131" s="41"/>
      <c r="B131" s="41" t="s">
        <v>147</v>
      </c>
      <c r="C131" s="41" t="s">
        <v>76</v>
      </c>
      <c r="E131" s="69"/>
      <c r="F131" s="70" t="s">
        <v>77</v>
      </c>
      <c r="G131" s="71"/>
      <c r="H131" s="72"/>
      <c r="I131" s="26"/>
      <c r="J131" s="69"/>
      <c r="K131" s="34"/>
      <c r="L131" s="1"/>
      <c r="M131" s="1"/>
      <c r="N131" s="1"/>
      <c r="O131" s="1"/>
    </row>
  </sheetData>
  <mergeCells count="9">
    <mergeCell ref="G5:K5"/>
    <mergeCell ref="A130:O130"/>
    <mergeCell ref="M1:O1"/>
    <mergeCell ref="A2:L2"/>
    <mergeCell ref="N2:O2"/>
    <mergeCell ref="A3:L3"/>
    <mergeCell ref="N3:O3"/>
    <mergeCell ref="A4:L4"/>
    <mergeCell ref="N4:O4"/>
  </mergeCells>
  <printOptions horizontalCentered="1" verticalCentered="1"/>
  <pageMargins left="7.874015748031496E-2" right="0.15748031496062992" top="0.23622047244094491" bottom="0" header="7.874015748031496E-2" footer="0.23622047244094491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ตุลาคม 60 - มีนาคม 61</vt:lpstr>
      <vt:lpstr>เมษายน 61 - มิถุนายน 61</vt:lpstr>
      <vt:lpstr>กรกฎาคม 61 - กันยายน 61</vt:lpstr>
      <vt:lpstr>Sheet1</vt:lpstr>
      <vt:lpstr>'กรกฎาคม 61 - กันยายน 61'!Print_Titles</vt:lpstr>
      <vt:lpstr>'ตุลาคม 60 - มีนาคม 61'!Print_Titles</vt:lpstr>
      <vt:lpstr>'เมษายน 61 - มิถุนายน 61'!Print_Titles</vt:lpstr>
    </vt:vector>
  </TitlesOfParts>
  <Company>Destination Dream 2011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HP</cp:lastModifiedBy>
  <cp:lastPrinted>2018-10-10T06:14:18Z</cp:lastPrinted>
  <dcterms:created xsi:type="dcterms:W3CDTF">2012-09-12T06:35:57Z</dcterms:created>
  <dcterms:modified xsi:type="dcterms:W3CDTF">2019-06-14T08:58:01Z</dcterms:modified>
</cp:coreProperties>
</file>